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\Desktop\"/>
    </mc:Choice>
  </mc:AlternateContent>
  <bookViews>
    <workbookView xWindow="0" yWindow="0" windowWidth="23010" windowHeight="10185" tabRatio="550"/>
  </bookViews>
  <sheets>
    <sheet name="得点算出例" sheetId="2" r:id="rId1"/>
    <sheet name="記入例" sheetId="3" r:id="rId2"/>
    <sheet name="水泳" sheetId="4" r:id="rId3"/>
    <sheet name="ローイング" sheetId="90" r:id="rId4"/>
    <sheet name="カヌー" sheetId="6" r:id="rId5"/>
    <sheet name="ウエイトリフティング" sheetId="7" r:id="rId6"/>
    <sheet name="ボウリング" sheetId="8" r:id="rId7"/>
    <sheet name="山岳" sheetId="10" r:id="rId8"/>
    <sheet name="ヨット" sheetId="114" r:id="rId9"/>
    <sheet name="陸上" sheetId="122" r:id="rId10"/>
    <sheet name="サッカー" sheetId="100" r:id="rId11"/>
    <sheet name="サッカー2" sheetId="81" r:id="rId12"/>
    <sheet name="テニス（男子）" sheetId="106" r:id="rId13"/>
    <sheet name="テニス（女子） " sheetId="107" r:id="rId14"/>
    <sheet name="テニス（壮年）" sheetId="108" r:id="rId15"/>
    <sheet name="テニス（得点計算)" sheetId="109" r:id="rId16"/>
    <sheet name="ホッケー(1)" sheetId="123" r:id="rId17"/>
    <sheet name="ホッケー(2)" sheetId="124" r:id="rId18"/>
    <sheet name="バスケットボール（1）" sheetId="104" r:id="rId19"/>
    <sheet name="バスケットボール（2）" sheetId="105" r:id="rId20"/>
    <sheet name="柔道" sheetId="70" r:id="rId21"/>
    <sheet name="柔道②" sheetId="71" r:id="rId22"/>
    <sheet name="バドミントン" sheetId="111" r:id="rId23"/>
    <sheet name="バドミントン②" sheetId="112" r:id="rId24"/>
    <sheet name="ライフル射撃" sheetId="110" r:id="rId25"/>
    <sheet name="体操" sheetId="120" r:id="rId26"/>
    <sheet name="自転車" sheetId="89" r:id="rId27"/>
    <sheet name="ソフトテニス" sheetId="121" r:id="rId28"/>
    <sheet name="軟式野球(1)" sheetId="82" r:id="rId29"/>
    <sheet name="軟式野球(2)" sheetId="83" r:id="rId30"/>
    <sheet name="バレーボール(1)" sheetId="91" r:id="rId31"/>
    <sheet name="バレーボール(2)" sheetId="92" r:id="rId32"/>
    <sheet name="ハンドボール(1)" sheetId="125" r:id="rId33"/>
    <sheet name="ハンドボール(2)" sheetId="126" r:id="rId34"/>
    <sheet name="剣道" sheetId="84" r:id="rId35"/>
    <sheet name="卓球" sheetId="72" r:id="rId36"/>
    <sheet name="卓球（２）" sheetId="73" r:id="rId37"/>
    <sheet name="クレー射撃" sheetId="74" r:id="rId38"/>
    <sheet name="クレー射撃（２）" sheetId="75" r:id="rId39"/>
    <sheet name="ソフトボール(1)" sheetId="101" r:id="rId40"/>
    <sheet name="ソフトボール（一般男子・壮年）" sheetId="102" r:id="rId41"/>
    <sheet name="ソフトボール（レディース・エルダー）" sheetId="103" r:id="rId42"/>
    <sheet name="レスリング" sheetId="117" r:id="rId43"/>
    <sheet name="ラグビー" sheetId="76" r:id="rId44"/>
    <sheet name="ラグビー（２）" sheetId="77" r:id="rId45"/>
    <sheet name="ラグビー（３）" sheetId="78" r:id="rId46"/>
    <sheet name="馬術" sheetId="119" r:id="rId47"/>
    <sheet name="弓道" sheetId="85" r:id="rId48"/>
    <sheet name="弓道（2）" sheetId="86" r:id="rId49"/>
    <sheet name="フェンシング" sheetId="128" r:id="rId50"/>
    <sheet name="相撲" sheetId="79" r:id="rId51"/>
    <sheet name="銃剣道" sheetId="113" r:id="rId52"/>
    <sheet name="アーチェリー" sheetId="69" r:id="rId53"/>
    <sheet name="空手道" sheetId="52" r:id="rId54"/>
    <sheet name="なぎなた" sheetId="98" r:id="rId55"/>
    <sheet name="なぎなた（２）" sheetId="99" r:id="rId56"/>
    <sheet name="ゲートボール" sheetId="87" r:id="rId57"/>
    <sheet name="少林寺拳法" sheetId="68" r:id="rId58"/>
    <sheet name="綱引" sheetId="88" r:id="rId59"/>
    <sheet name="ﾊﾟﾜｰﾘﾌﾃｨﾝｸﾞ" sheetId="118" r:id="rId60"/>
    <sheet name="ｸﾞﾗｳﾝﾄﾞ･ｺﾞﾙﾌ" sheetId="127" r:id="rId61"/>
    <sheet name="ゴルフ" sheetId="116" r:id="rId62"/>
    <sheet name="スキー" sheetId="60" r:id="rId63"/>
    <sheet name="スピードスケート" sheetId="61" r:id="rId64"/>
  </sheets>
  <externalReferences>
    <externalReference r:id="rId65"/>
    <externalReference r:id="rId66"/>
    <externalReference r:id="rId67"/>
  </externalReferences>
  <definedNames>
    <definedName name="list01">[1]個人種目!$B$119:$B$123</definedName>
    <definedName name="list02">[1]個人種目!$H$119:$H$120</definedName>
    <definedName name="list03">#REF!</definedName>
    <definedName name="_xlnm.Print_Area" localSheetId="5">ウエイトリフティング!$A$1:$M$20</definedName>
    <definedName name="_xlnm.Print_Area" localSheetId="4">カヌー!$A$1:$I$18</definedName>
    <definedName name="_xlnm.Print_Area" localSheetId="60">ｸﾞﾗｳﾝﾄﾞ･ｺﾞﾙﾌ!$A$1:$I$18</definedName>
    <definedName name="_xlnm.Print_Area" localSheetId="61">ゴルフ!$A$1:$I$13</definedName>
    <definedName name="_xlnm.Print_Area" localSheetId="10">サッカー!$A$1:$M$25</definedName>
    <definedName name="_xlnm.Print_Area" localSheetId="62">スキー!$A$1:$I$18</definedName>
    <definedName name="_xlnm.Print_Area" localSheetId="63">スピードスケート!$A$1:$I$17</definedName>
    <definedName name="_xlnm.Print_Area" localSheetId="39">'ソフトボール(1)'!$A$1:$I$31</definedName>
    <definedName name="_xlnm.Print_Area" localSheetId="41">'ソフトボール（レディース・エルダー）'!$A$1:$Q$73</definedName>
    <definedName name="_xlnm.Print_Area" localSheetId="40">'ソフトボール（一般男子・壮年）'!$A$1:$Q$72</definedName>
    <definedName name="_xlnm.Print_Area" localSheetId="54">なぎなた!$A$1:$P$68</definedName>
    <definedName name="_xlnm.Print_Area" localSheetId="18">'バスケットボール（1）'!$A$1:$AT$29</definedName>
    <definedName name="_xlnm.Print_Area" localSheetId="22">バドミントン!$A$1:$L$24</definedName>
    <definedName name="_xlnm.Print_Area" localSheetId="23">バドミントン②!$A$1:$L$33</definedName>
    <definedName name="_xlnm.Print_Area" localSheetId="30">'バレーボール(1)'!$A$1:$I$29</definedName>
    <definedName name="_xlnm.Print_Area" localSheetId="59">ﾊﾟﾜｰﾘﾌﾃｨﾝｸﾞ!$A$1:$I$52</definedName>
    <definedName name="_xlnm.Print_Area" localSheetId="32">'ハンドボール(1)'!$A$1:$H$24</definedName>
    <definedName name="_xlnm.Print_Area" localSheetId="49">フェンシング!$A$1:$AF$18</definedName>
    <definedName name="_xlnm.Print_Area" localSheetId="6">ボウリング!$A$1:$K$23</definedName>
    <definedName name="_xlnm.Print_Area" localSheetId="8">ヨット!$A$1:$R$31</definedName>
    <definedName name="_xlnm.Print_Area" localSheetId="24">ライフル射撃!$A$1:$H$18</definedName>
    <definedName name="_xlnm.Print_Area" localSheetId="43">ラグビー!$A$1:$U$47</definedName>
    <definedName name="_xlnm.Print_Area" localSheetId="44">'ラグビー（２）'!$A$1:$M$29</definedName>
    <definedName name="_xlnm.Print_Area" localSheetId="45">'ラグビー（３）'!$A$1:$G$55</definedName>
    <definedName name="_xlnm.Print_Area" localSheetId="42">レスリング!$A$1:$N$27</definedName>
    <definedName name="_xlnm.Print_Area" localSheetId="3">ローイング!$A$1:$H$29</definedName>
    <definedName name="_xlnm.Print_Area" localSheetId="1">記入例!$A$1:$I$17</definedName>
    <definedName name="_xlnm.Print_Area" localSheetId="47">弓道!$A$1:$J$16</definedName>
    <definedName name="_xlnm.Print_Area" localSheetId="48">'弓道（2）'!$A$1:$G$12</definedName>
    <definedName name="_xlnm.Print_Area" localSheetId="53">空手道!$A$1:$AB$25</definedName>
    <definedName name="_xlnm.Print_Area" localSheetId="7">山岳!$A$1:$J$12</definedName>
    <definedName name="_xlnm.Print_Area" localSheetId="26">自転車!$A$1:$I$43</definedName>
    <definedName name="_xlnm.Print_Area" localSheetId="20">柔道!$A$1:$U$16</definedName>
    <definedName name="_xlnm.Print_Area" localSheetId="21">柔道②!$A$1:$O$25</definedName>
    <definedName name="_xlnm.Print_Area" localSheetId="51">銃剣道!$A$1:$BI$19</definedName>
    <definedName name="_xlnm.Print_Area" localSheetId="57">少林寺拳法!$A$1:$K$41</definedName>
    <definedName name="_xlnm.Print_Area" localSheetId="2">水泳!$A$1:$I$18</definedName>
    <definedName name="_xlnm.Print_Area" localSheetId="50">相撲!$A$1:$H$26</definedName>
    <definedName name="_xlnm.Print_Area" localSheetId="25">体操!$A$1:$G$31</definedName>
    <definedName name="_xlnm.Print_Area" localSheetId="0">得点算出例!$A$1:$AN$62</definedName>
    <definedName name="_xlnm.Print_Area" localSheetId="28">'軟式野球(1)'!$A$1:$K$27</definedName>
    <definedName name="_xlnm.Print_Area" localSheetId="9">陸上!$A$1:$J$18</definedName>
    <definedName name="タイムテーブル">#REF!</definedName>
    <definedName name="昨年度女子１部結果">[2]辞書!$B$11:$J$225</definedName>
    <definedName name="昨年度男子１部結果">[2]辞書!$B$11:$J$225</definedName>
    <definedName name="単女">[3]辞書!$B$11:$J$225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24" l="1"/>
  <c r="H8" i="124"/>
  <c r="D16" i="124"/>
  <c r="H16" i="124"/>
  <c r="D24" i="124"/>
  <c r="H24" i="124"/>
  <c r="D32" i="124"/>
  <c r="H32" i="124"/>
  <c r="D40" i="124"/>
  <c r="H40" i="124"/>
  <c r="D48" i="124"/>
  <c r="H48" i="124"/>
  <c r="C20" i="123"/>
  <c r="J20" i="123"/>
  <c r="C21" i="123"/>
  <c r="J21" i="123"/>
  <c r="C22" i="123"/>
  <c r="J22" i="123"/>
  <c r="P13" i="114" l="1"/>
  <c r="P14" i="114"/>
  <c r="Q13" i="114" s="1"/>
  <c r="C8" i="114" s="1"/>
  <c r="P16" i="114"/>
  <c r="Q16" i="114" s="1"/>
  <c r="H8" i="114" s="1"/>
  <c r="P17" i="114"/>
  <c r="P19" i="114"/>
  <c r="Q19" i="114"/>
  <c r="F8" i="114" s="1"/>
  <c r="P20" i="114"/>
  <c r="P22" i="114"/>
  <c r="P23" i="114"/>
  <c r="Q22" i="114" s="1"/>
  <c r="D8" i="114" s="1"/>
  <c r="P4" i="104" l="1"/>
  <c r="AY13" i="104"/>
  <c r="AZ13" i="104"/>
  <c r="AY14" i="104"/>
  <c r="AZ14" i="104" s="1"/>
  <c r="AY15" i="104"/>
  <c r="AZ15" i="104" s="1"/>
  <c r="AY16" i="104"/>
  <c r="AZ16" i="104"/>
  <c r="AY17" i="104"/>
  <c r="AZ17" i="104"/>
  <c r="AY18" i="104"/>
  <c r="AZ18" i="104" s="1"/>
  <c r="AY19" i="104"/>
  <c r="AZ19" i="104"/>
  <c r="AY20" i="104"/>
  <c r="AZ20" i="104" s="1"/>
  <c r="AY21" i="104"/>
  <c r="AZ21" i="104"/>
  <c r="AY22" i="104"/>
  <c r="AZ22" i="104"/>
  <c r="AY23" i="104"/>
  <c r="AZ23" i="104" s="1"/>
  <c r="AY24" i="104"/>
  <c r="AZ24" i="104" s="1"/>
  <c r="P4" i="101" l="1"/>
  <c r="T7" i="101"/>
  <c r="D4" i="91" l="1"/>
  <c r="L4" i="88" l="1"/>
  <c r="B24" i="87" l="1"/>
  <c r="C24" i="87"/>
  <c r="D24" i="87"/>
  <c r="E24" i="87"/>
  <c r="F24" i="87"/>
  <c r="J24" i="87"/>
  <c r="K24" i="87"/>
  <c r="K26" i="87" s="1"/>
  <c r="L24" i="87"/>
  <c r="L26" i="87" s="1"/>
  <c r="M24" i="87"/>
  <c r="N24" i="87"/>
  <c r="N26" i="87" s="1"/>
  <c r="R24" i="87"/>
  <c r="S24" i="87"/>
  <c r="T24" i="87"/>
  <c r="U24" i="87"/>
  <c r="U26" i="87" s="1"/>
  <c r="V24" i="87"/>
  <c r="V26" i="87" s="1"/>
  <c r="Z24" i="87"/>
  <c r="Z26" i="87" s="1"/>
  <c r="AA24" i="87"/>
  <c r="AB24" i="87"/>
  <c r="AC24" i="87"/>
  <c r="B25" i="87"/>
  <c r="B27" i="87" s="1"/>
  <c r="C25" i="87"/>
  <c r="C27" i="87" s="1"/>
  <c r="D25" i="87"/>
  <c r="D27" i="87" s="1"/>
  <c r="E25" i="87"/>
  <c r="E27" i="87" s="1"/>
  <c r="F25" i="87"/>
  <c r="F27" i="87" s="1"/>
  <c r="J25" i="87"/>
  <c r="K25" i="87"/>
  <c r="L25" i="87"/>
  <c r="M25" i="87"/>
  <c r="M27" i="87" s="1"/>
  <c r="N25" i="87"/>
  <c r="R25" i="87"/>
  <c r="R27" i="87" s="1"/>
  <c r="S25" i="87"/>
  <c r="S27" i="87" s="1"/>
  <c r="T25" i="87"/>
  <c r="T27" i="87" s="1"/>
  <c r="U25" i="87"/>
  <c r="V25" i="87"/>
  <c r="Z25" i="87"/>
  <c r="AA25" i="87"/>
  <c r="AA26" i="87" s="1"/>
  <c r="AB25" i="87"/>
  <c r="AB26" i="87" s="1"/>
  <c r="AC25" i="87"/>
  <c r="AC27" i="87" s="1"/>
  <c r="C26" i="87"/>
  <c r="J26" i="87"/>
  <c r="J27" i="87"/>
  <c r="K27" i="87"/>
  <c r="N27" i="87"/>
  <c r="AB27" i="87" l="1"/>
  <c r="E26" i="87"/>
  <c r="Z27" i="87"/>
  <c r="L27" i="87"/>
  <c r="AC26" i="87"/>
  <c r="R26" i="87"/>
  <c r="D26" i="87"/>
  <c r="S26" i="87"/>
  <c r="V27" i="87"/>
  <c r="U27" i="87"/>
  <c r="T26" i="87"/>
  <c r="F26" i="87"/>
  <c r="AA27" i="87"/>
  <c r="M26" i="87"/>
  <c r="B26" i="87"/>
  <c r="I4" i="83"/>
  <c r="P26" i="83"/>
  <c r="C29" i="83"/>
  <c r="N29" i="83"/>
  <c r="C11" i="78" l="1"/>
  <c r="D11" i="78"/>
  <c r="C13" i="78" s="1"/>
  <c r="F11" i="78"/>
  <c r="G11" i="78"/>
  <c r="F13" i="78"/>
  <c r="C24" i="78"/>
  <c r="D24" i="78"/>
  <c r="C26" i="78" s="1"/>
  <c r="F24" i="78"/>
  <c r="F26" i="78" s="1"/>
  <c r="G24" i="78"/>
  <c r="C37" i="78"/>
  <c r="D37" i="78"/>
  <c r="C39" i="78" s="1"/>
  <c r="F37" i="78"/>
  <c r="G37" i="78"/>
  <c r="F39" i="78"/>
  <c r="E4" i="77"/>
  <c r="K4" i="77"/>
  <c r="E6" i="77"/>
  <c r="K6" i="77"/>
  <c r="E8" i="77"/>
  <c r="K8" i="77"/>
  <c r="K17" i="7" l="1"/>
  <c r="K16" i="7"/>
  <c r="L16" i="7" s="1"/>
  <c r="K15" i="7"/>
  <c r="K14" i="7"/>
  <c r="L14" i="7"/>
  <c r="L15" i="7"/>
  <c r="L17" i="7"/>
</calcChain>
</file>

<file path=xl/sharedStrings.xml><?xml version="1.0" encoding="utf-8"?>
<sst xmlns="http://schemas.openxmlformats.org/spreadsheetml/2006/main" count="3983" uniqueCount="1455">
  <si>
    <t>※6郡市参加の場合は、6点、5点、4点、3点、2点、1点</t>
    <rPh sb="2" eb="4">
      <t>グンシ</t>
    </rPh>
    <rPh sb="4" eb="6">
      <t>サンカ</t>
    </rPh>
    <rPh sb="7" eb="9">
      <t>バアイ</t>
    </rPh>
    <rPh sb="12" eb="13">
      <t>テン</t>
    </rPh>
    <rPh sb="15" eb="16">
      <t>テン</t>
    </rPh>
    <rPh sb="18" eb="19">
      <t>テン</t>
    </rPh>
    <rPh sb="21" eb="22">
      <t>テン</t>
    </rPh>
    <rPh sb="24" eb="25">
      <t>テン</t>
    </rPh>
    <rPh sb="27" eb="28">
      <t>テン</t>
    </rPh>
    <phoneticPr fontId="10"/>
  </si>
  <si>
    <t>競技得点</t>
    <rPh sb="0" eb="2">
      <t>キョウギ</t>
    </rPh>
    <rPh sb="2" eb="4">
      <t>トクテン</t>
    </rPh>
    <phoneticPr fontId="10"/>
  </si>
  <si>
    <t>素点合計</t>
    <rPh sb="0" eb="2">
      <t>ソテン</t>
    </rPh>
    <rPh sb="2" eb="4">
      <t>ゴウケイ</t>
    </rPh>
    <phoneticPr fontId="10"/>
  </si>
  <si>
    <t>C</t>
    <phoneticPr fontId="10"/>
  </si>
  <si>
    <t>B</t>
    <phoneticPr fontId="10"/>
  </si>
  <si>
    <t>D</t>
    <phoneticPr fontId="10"/>
  </si>
  <si>
    <t>A</t>
    <phoneticPr fontId="10"/>
  </si>
  <si>
    <t>郡市名</t>
    <rPh sb="0" eb="2">
      <t>グンシ</t>
    </rPh>
    <rPh sb="2" eb="3">
      <t>メイ</t>
    </rPh>
    <phoneticPr fontId="10"/>
  </si>
  <si>
    <t>3位</t>
    <rPh sb="1" eb="2">
      <t>イ</t>
    </rPh>
    <phoneticPr fontId="10"/>
  </si>
  <si>
    <t>2位</t>
    <rPh sb="1" eb="2">
      <t>イ</t>
    </rPh>
    <phoneticPr fontId="10"/>
  </si>
  <si>
    <t>1位</t>
    <rPh sb="1" eb="2">
      <t>イ</t>
    </rPh>
    <phoneticPr fontId="10"/>
  </si>
  <si>
    <t>順位</t>
    <rPh sb="0" eb="2">
      <t>ジュンイ</t>
    </rPh>
    <phoneticPr fontId="10"/>
  </si>
  <si>
    <t>その順位の1位に競技得点として参加郡市数の点を与え、以下1点減じた点を与える。</t>
    <rPh sb="2" eb="4">
      <t>ジュンイ</t>
    </rPh>
    <rPh sb="6" eb="7">
      <t>イ</t>
    </rPh>
    <rPh sb="8" eb="10">
      <t>キョウギ</t>
    </rPh>
    <rPh sb="10" eb="12">
      <t>トクテン</t>
    </rPh>
    <rPh sb="12" eb="14">
      <t>ソウトクテン</t>
    </rPh>
    <rPh sb="15" eb="17">
      <t>サンカ</t>
    </rPh>
    <rPh sb="17" eb="18">
      <t>グン</t>
    </rPh>
    <rPh sb="18" eb="19">
      <t>シ</t>
    </rPh>
    <rPh sb="19" eb="20">
      <t>スウ</t>
    </rPh>
    <rPh sb="21" eb="22">
      <t>テン</t>
    </rPh>
    <rPh sb="23" eb="24">
      <t>アタ</t>
    </rPh>
    <rPh sb="26" eb="28">
      <t>イカ</t>
    </rPh>
    <rPh sb="29" eb="30">
      <t>テン</t>
    </rPh>
    <rPh sb="30" eb="31">
      <t>ゲン</t>
    </rPh>
    <rPh sb="33" eb="34">
      <t>テン</t>
    </rPh>
    <rPh sb="35" eb="36">
      <t>アタ</t>
    </rPh>
    <phoneticPr fontId="10"/>
  </si>
  <si>
    <t>「一般男子」の素点と「一般女子」の素点を加えて素点の合計を出し、順位を決定する。</t>
    <phoneticPr fontId="10"/>
  </si>
  <si>
    <t>まず、各競技団体で素点の配点を決める。（ここでは、1位に8点、以下4位に5点で計算する）</t>
    <rPh sb="3" eb="6">
      <t>カクキョウギ</t>
    </rPh>
    <rPh sb="6" eb="8">
      <t>ダンタイ</t>
    </rPh>
    <rPh sb="9" eb="11">
      <t>ソテン</t>
    </rPh>
    <rPh sb="12" eb="14">
      <t>ハイテン</t>
    </rPh>
    <rPh sb="15" eb="16">
      <t>キ</t>
    </rPh>
    <rPh sb="26" eb="27">
      <t>イ</t>
    </rPh>
    <rPh sb="29" eb="30">
      <t>テン</t>
    </rPh>
    <rPh sb="31" eb="33">
      <t>イカ</t>
    </rPh>
    <rPh sb="34" eb="35">
      <t>イ</t>
    </rPh>
    <rPh sb="37" eb="38">
      <t>テン</t>
    </rPh>
    <rPh sb="39" eb="41">
      <t>ケイサン</t>
    </rPh>
    <phoneticPr fontId="10"/>
  </si>
  <si>
    <t>【順位と競技得点】</t>
    <rPh sb="1" eb="3">
      <t>ジュンイ</t>
    </rPh>
    <rPh sb="4" eb="6">
      <t>キョウギ</t>
    </rPh>
    <rPh sb="6" eb="8">
      <t>トクテン</t>
    </rPh>
    <phoneticPr fontId="10"/>
  </si>
  <si>
    <t>点</t>
    <rPh sb="0" eb="1">
      <t>テン</t>
    </rPh>
    <phoneticPr fontId="10"/>
  </si>
  <si>
    <t>B,C</t>
    <phoneticPr fontId="10"/>
  </si>
  <si>
    <t>一般女子</t>
    <rPh sb="0" eb="2">
      <t>イッパン</t>
    </rPh>
    <rPh sb="2" eb="4">
      <t>ジョシ</t>
    </rPh>
    <phoneticPr fontId="10"/>
  </si>
  <si>
    <t>一般男子</t>
    <rPh sb="0" eb="2">
      <t>イッパン</t>
    </rPh>
    <rPh sb="2" eb="4">
      <t>ダンシ</t>
    </rPh>
    <phoneticPr fontId="10"/>
  </si>
  <si>
    <t>【順位と素点】</t>
    <rPh sb="1" eb="3">
      <t>ジュンイ</t>
    </rPh>
    <rPh sb="4" eb="6">
      <t>ソテン</t>
    </rPh>
    <phoneticPr fontId="10"/>
  </si>
  <si>
    <t>種別があり参加が４郡市の場合</t>
    <rPh sb="0" eb="2">
      <t>シュベツ</t>
    </rPh>
    <rPh sb="5" eb="7">
      <t>サンカ</t>
    </rPh>
    <rPh sb="9" eb="11">
      <t>グンシ</t>
    </rPh>
    <rPh sb="12" eb="14">
      <t>バアイ</t>
    </rPh>
    <phoneticPr fontId="10"/>
  </si>
  <si>
    <t>＜参加郡市が8郡市未満の場合＞</t>
    <rPh sb="1" eb="3">
      <t>サンカ</t>
    </rPh>
    <rPh sb="3" eb="5">
      <t>グンシ</t>
    </rPh>
    <rPh sb="7" eb="9">
      <t>グンシ</t>
    </rPh>
    <rPh sb="9" eb="11">
      <t>ミマン</t>
    </rPh>
    <rPh sb="12" eb="14">
      <t>バアイ</t>
    </rPh>
    <phoneticPr fontId="10"/>
  </si>
  <si>
    <t>G</t>
    <phoneticPr fontId="10"/>
  </si>
  <si>
    <t>E</t>
    <phoneticPr fontId="10"/>
  </si>
  <si>
    <t>F</t>
    <phoneticPr fontId="10"/>
  </si>
  <si>
    <t>H</t>
    <phoneticPr fontId="10"/>
  </si>
  <si>
    <t>6位</t>
    <rPh sb="1" eb="2">
      <t>イ</t>
    </rPh>
    <phoneticPr fontId="10"/>
  </si>
  <si>
    <t>4位</t>
    <rPh sb="1" eb="2">
      <t>イ</t>
    </rPh>
    <phoneticPr fontId="10"/>
  </si>
  <si>
    <t>その順位の1位に競技得点として8点、以下8位に1点を与える。</t>
    <rPh sb="8" eb="10">
      <t>キョウギ</t>
    </rPh>
    <rPh sb="10" eb="12">
      <t>トクテン</t>
    </rPh>
    <rPh sb="12" eb="14">
      <t>ソウトクテン</t>
    </rPh>
    <phoneticPr fontId="10"/>
  </si>
  <si>
    <t>まず、各競技団体で素点の配点を決める。（ここでは、1位に8点、以下8位に1点で計算する）</t>
    <rPh sb="3" eb="6">
      <t>カクキョウギ</t>
    </rPh>
    <rPh sb="6" eb="8">
      <t>ダンタイ</t>
    </rPh>
    <rPh sb="9" eb="11">
      <t>ソテン</t>
    </rPh>
    <rPh sb="12" eb="14">
      <t>ハイテン</t>
    </rPh>
    <rPh sb="15" eb="16">
      <t>キ</t>
    </rPh>
    <rPh sb="26" eb="27">
      <t>イ</t>
    </rPh>
    <rPh sb="29" eb="30">
      <t>テン</t>
    </rPh>
    <rPh sb="31" eb="33">
      <t>イカ</t>
    </rPh>
    <rPh sb="34" eb="35">
      <t>イ</t>
    </rPh>
    <rPh sb="37" eb="38">
      <t>テン</t>
    </rPh>
    <rPh sb="39" eb="41">
      <t>ケイサン</t>
    </rPh>
    <phoneticPr fontId="10"/>
  </si>
  <si>
    <t>B,D,E,G</t>
    <phoneticPr fontId="10"/>
  </si>
  <si>
    <t>5位</t>
    <rPh sb="1" eb="2">
      <t>イ</t>
    </rPh>
    <phoneticPr fontId="10"/>
  </si>
  <si>
    <t>B,C,E,G</t>
    <phoneticPr fontId="10"/>
  </si>
  <si>
    <t>C,F</t>
    <phoneticPr fontId="10"/>
  </si>
  <si>
    <t>D,F</t>
    <phoneticPr fontId="10"/>
  </si>
  <si>
    <t>（種別がある場合）</t>
    <rPh sb="1" eb="3">
      <t>シュベツ</t>
    </rPh>
    <rPh sb="6" eb="8">
      <t>バアイ</t>
    </rPh>
    <phoneticPr fontId="10"/>
  </si>
  <si>
    <t>イ</t>
    <phoneticPr fontId="10"/>
  </si>
  <si>
    <t>10÷4=2.5</t>
    <phoneticPr fontId="10"/>
  </si>
  <si>
    <t>11÷2=5.5</t>
    <phoneticPr fontId="10"/>
  </si>
  <si>
    <t>※4+3+2+1=10</t>
    <phoneticPr fontId="10"/>
  </si>
  <si>
    <t>※6+5=11</t>
    <phoneticPr fontId="10"/>
  </si>
  <si>
    <t>N</t>
    <phoneticPr fontId="10"/>
  </si>
  <si>
    <t>L</t>
    <phoneticPr fontId="10"/>
  </si>
  <si>
    <t>J</t>
    <phoneticPr fontId="10"/>
  </si>
  <si>
    <t>P</t>
    <phoneticPr fontId="10"/>
  </si>
  <si>
    <t>O</t>
    <phoneticPr fontId="10"/>
  </si>
  <si>
    <t>M</t>
    <phoneticPr fontId="10"/>
  </si>
  <si>
    <t>K</t>
    <phoneticPr fontId="10"/>
  </si>
  <si>
    <t>I</t>
    <phoneticPr fontId="10"/>
  </si>
  <si>
    <t>D,F,L,N</t>
    <phoneticPr fontId="10"/>
  </si>
  <si>
    <t>H,J</t>
    <phoneticPr fontId="10"/>
  </si>
  <si>
    <t>（種別がない場合）</t>
    <rPh sb="1" eb="3">
      <t>シュベツ</t>
    </rPh>
    <rPh sb="6" eb="8">
      <t>バアイ</t>
    </rPh>
    <phoneticPr fontId="10"/>
  </si>
  <si>
    <t>ア</t>
    <phoneticPr fontId="10"/>
  </si>
  <si>
    <t>＜参加郡市が8郡市以上の場合＞</t>
    <rPh sb="1" eb="3">
      <t>サンカ</t>
    </rPh>
    <rPh sb="3" eb="5">
      <t>グンシ</t>
    </rPh>
    <rPh sb="7" eb="9">
      <t>グンシ</t>
    </rPh>
    <rPh sb="9" eb="11">
      <t>イジョウ</t>
    </rPh>
    <rPh sb="12" eb="14">
      <t>バアイ</t>
    </rPh>
    <phoneticPr fontId="10"/>
  </si>
  <si>
    <t>8位</t>
    <rPh sb="1" eb="2">
      <t>イ</t>
    </rPh>
    <phoneticPr fontId="10"/>
  </si>
  <si>
    <t>7位</t>
    <rPh sb="1" eb="2">
      <t>イ</t>
    </rPh>
    <phoneticPr fontId="10"/>
  </si>
  <si>
    <t>◆参加郡市が４郡市の場合</t>
    <rPh sb="1" eb="5">
      <t>サンカグンシ</t>
    </rPh>
    <rPh sb="7" eb="9">
      <t>グンシ</t>
    </rPh>
    <rPh sb="10" eb="12">
      <t>バアイ</t>
    </rPh>
    <phoneticPr fontId="10"/>
  </si>
  <si>
    <t>◆参加郡市が８郡市以上の場合</t>
    <rPh sb="1" eb="3">
      <t>サンカ</t>
    </rPh>
    <rPh sb="3" eb="5">
      <t>グンシ</t>
    </rPh>
    <rPh sb="7" eb="9">
      <t>グンシ</t>
    </rPh>
    <rPh sb="9" eb="11">
      <t>イジョウ</t>
    </rPh>
    <rPh sb="12" eb="14">
      <t>バアイ</t>
    </rPh>
    <phoneticPr fontId="10"/>
  </si>
  <si>
    <t>競技得点（原則）</t>
    <rPh sb="0" eb="2">
      <t>キョウギ</t>
    </rPh>
    <phoneticPr fontId="10"/>
  </si>
  <si>
    <t>岐阜県民スポーツ大会郡市代表種目　競技得点算出例</t>
    <rPh sb="0" eb="3">
      <t>ギフケン</t>
    </rPh>
    <rPh sb="3" eb="4">
      <t>ミン</t>
    </rPh>
    <rPh sb="8" eb="10">
      <t>タイカイ</t>
    </rPh>
    <rPh sb="10" eb="11">
      <t>グン</t>
    </rPh>
    <rPh sb="11" eb="12">
      <t>シ</t>
    </rPh>
    <rPh sb="12" eb="14">
      <t>ダイヒョウ</t>
    </rPh>
    <rPh sb="14" eb="16">
      <t>シュモク</t>
    </rPh>
    <rPh sb="17" eb="19">
      <t>キョウギ</t>
    </rPh>
    <rPh sb="19" eb="21">
      <t>トクテン</t>
    </rPh>
    <rPh sb="21" eb="23">
      <t>サンシュツ</t>
    </rPh>
    <rPh sb="23" eb="24">
      <t>レイ</t>
    </rPh>
    <phoneticPr fontId="10"/>
  </si>
  <si>
    <t>記入なし</t>
    <rPh sb="0" eb="2">
      <t>キニュウ</t>
    </rPh>
    <phoneticPr fontId="10"/>
  </si>
  <si>
    <t>最終報告者</t>
    <rPh sb="0" eb="5">
      <t>サイシュウホウコクシャ</t>
    </rPh>
    <phoneticPr fontId="10"/>
  </si>
  <si>
    <t>入力者</t>
    <rPh sb="0" eb="2">
      <t>ニュウリョク</t>
    </rPh>
    <rPh sb="2" eb="3">
      <t>シャ</t>
    </rPh>
    <phoneticPr fontId="10"/>
  </si>
  <si>
    <t>受信者</t>
    <rPh sb="0" eb="3">
      <t>ジュシンシャ</t>
    </rPh>
    <phoneticPr fontId="10"/>
  </si>
  <si>
    <t>000-0000-0000</t>
    <phoneticPr fontId="10"/>
  </si>
  <si>
    <t>連絡先</t>
    <rPh sb="0" eb="3">
      <t>レンラクサキ</t>
    </rPh>
    <phoneticPr fontId="10"/>
  </si>
  <si>
    <t>種目　太郎</t>
    <rPh sb="0" eb="2">
      <t>シュモク</t>
    </rPh>
    <rPh sb="3" eb="5">
      <t>タロウ</t>
    </rPh>
    <phoneticPr fontId="10"/>
  </si>
  <si>
    <t>報告者</t>
    <rPh sb="0" eb="3">
      <t>ホウコクシャ</t>
    </rPh>
    <phoneticPr fontId="10"/>
  </si>
  <si>
    <t>○○市</t>
    <rPh sb="0" eb="3">
      <t>マルマルシ</t>
    </rPh>
    <phoneticPr fontId="10"/>
  </si>
  <si>
    <t>○○郡</t>
    <rPh sb="2" eb="3">
      <t>グン</t>
    </rPh>
    <phoneticPr fontId="10"/>
  </si>
  <si>
    <t>○○市</t>
    <rPh sb="2" eb="3">
      <t>シ</t>
    </rPh>
    <phoneticPr fontId="10"/>
  </si>
  <si>
    <t>郡市名</t>
    <rPh sb="0" eb="1">
      <t>グン</t>
    </rPh>
    <rPh sb="1" eb="2">
      <t>シ</t>
    </rPh>
    <rPh sb="2" eb="3">
      <t>シメイ</t>
    </rPh>
    <phoneticPr fontId="10"/>
  </si>
  <si>
    <t>（1）総合成績</t>
    <rPh sb="3" eb="5">
      <t>ソウゴウ</t>
    </rPh>
    <rPh sb="5" eb="7">
      <t>セイセキ</t>
    </rPh>
    <phoneticPr fontId="10"/>
  </si>
  <si>
    <t>115人</t>
    <rPh sb="3" eb="4">
      <t>ニン</t>
    </rPh>
    <phoneticPr fontId="10"/>
  </si>
  <si>
    <t>90人</t>
    <rPh sb="2" eb="3">
      <t>ニン</t>
    </rPh>
    <phoneticPr fontId="10"/>
  </si>
  <si>
    <t>25人</t>
    <rPh sb="2" eb="3">
      <t>ニン</t>
    </rPh>
    <phoneticPr fontId="10"/>
  </si>
  <si>
    <t>参加者総人数</t>
    <rPh sb="0" eb="3">
      <t>サンカシャ</t>
    </rPh>
    <rPh sb="3" eb="6">
      <t>ソウニンズウ</t>
    </rPh>
    <phoneticPr fontId="10"/>
  </si>
  <si>
    <t>選手人数</t>
    <rPh sb="0" eb="2">
      <t>センシュ</t>
    </rPh>
    <rPh sb="2" eb="4">
      <t>ニンズウ</t>
    </rPh>
    <phoneticPr fontId="10"/>
  </si>
  <si>
    <t>審判役員人数</t>
    <rPh sb="0" eb="2">
      <t>シンパン</t>
    </rPh>
    <rPh sb="2" eb="4">
      <t>ヤクイン</t>
    </rPh>
    <rPh sb="4" eb="6">
      <t>ニンズウ</t>
    </rPh>
    <phoneticPr fontId="10"/>
  </si>
  <si>
    <t>５０　　　○○競技</t>
    <rPh sb="7" eb="9">
      <t>キョウギ</t>
    </rPh>
    <phoneticPr fontId="10"/>
  </si>
  <si>
    <t>最終確認者</t>
    <rPh sb="0" eb="2">
      <t>サイシュウ</t>
    </rPh>
    <rPh sb="2" eb="4">
      <t>カクニン</t>
    </rPh>
    <rPh sb="4" eb="5">
      <t>シャ</t>
    </rPh>
    <phoneticPr fontId="10"/>
  </si>
  <si>
    <t>得点合計</t>
    <rPh sb="0" eb="4">
      <t>トクテンゴウケイ</t>
    </rPh>
    <phoneticPr fontId="10"/>
  </si>
  <si>
    <t>1. 水泳競技</t>
    <rPh sb="3" eb="5">
      <t>スイエイ</t>
    </rPh>
    <rPh sb="5" eb="7">
      <t>キョウギ</t>
    </rPh>
    <phoneticPr fontId="10"/>
  </si>
  <si>
    <t>種目得点</t>
    <rPh sb="0" eb="2">
      <t>シュモク</t>
    </rPh>
    <rPh sb="2" eb="4">
      <t>トクテン</t>
    </rPh>
    <phoneticPr fontId="10"/>
  </si>
  <si>
    <t>（3）女子成績</t>
    <rPh sb="3" eb="5">
      <t>ジョシ</t>
    </rPh>
    <rPh sb="5" eb="7">
      <t>セイセキ</t>
    </rPh>
    <rPh sb="6" eb="7">
      <t>ゴウセイ</t>
    </rPh>
    <phoneticPr fontId="10"/>
  </si>
  <si>
    <t>（2）男子成績</t>
    <rPh sb="3" eb="5">
      <t>ダンシ</t>
    </rPh>
    <rPh sb="5" eb="7">
      <t>セイセキ</t>
    </rPh>
    <rPh sb="6" eb="7">
      <t>ゴウセイ</t>
    </rPh>
    <phoneticPr fontId="10"/>
  </si>
  <si>
    <t>得点合計</t>
    <rPh sb="0" eb="2">
      <t>トクテン</t>
    </rPh>
    <rPh sb="2" eb="4">
      <t>ゴウケイ</t>
    </rPh>
    <phoneticPr fontId="10"/>
  </si>
  <si>
    <t>3. カヌー競技</t>
    <rPh sb="6" eb="8">
      <t>キョウギ</t>
    </rPh>
    <phoneticPr fontId="10"/>
  </si>
  <si>
    <t>最終確認者：</t>
    <rPh sb="0" eb="2">
      <t>サイシュウ</t>
    </rPh>
    <rPh sb="2" eb="4">
      <t>カクニン</t>
    </rPh>
    <rPh sb="4" eb="5">
      <t>シャ</t>
    </rPh>
    <phoneticPr fontId="10"/>
  </si>
  <si>
    <t>入力者：</t>
    <rPh sb="0" eb="2">
      <t>ニュウリョク</t>
    </rPh>
    <rPh sb="2" eb="3">
      <t>シャ</t>
    </rPh>
    <phoneticPr fontId="10"/>
  </si>
  <si>
    <t>受信者：</t>
    <rPh sb="0" eb="3">
      <t>ジュシンシャ</t>
    </rPh>
    <phoneticPr fontId="10"/>
  </si>
  <si>
    <t>連絡先：</t>
    <phoneticPr fontId="10"/>
  </si>
  <si>
    <t>報告者：</t>
    <rPh sb="0" eb="3">
      <t>ホウコクシャ</t>
    </rPh>
    <phoneticPr fontId="10"/>
  </si>
  <si>
    <t>各階級得点　1位6点、2位5点～6位1点</t>
    <rPh sb="0" eb="1">
      <t>カク</t>
    </rPh>
    <rPh sb="1" eb="3">
      <t>カイキュウ</t>
    </rPh>
    <rPh sb="3" eb="5">
      <t>トクテン</t>
    </rPh>
    <rPh sb="7" eb="8">
      <t>イ</t>
    </rPh>
    <rPh sb="9" eb="10">
      <t>テン</t>
    </rPh>
    <rPh sb="12" eb="13">
      <t>イ</t>
    </rPh>
    <rPh sb="14" eb="15">
      <t>テン</t>
    </rPh>
    <rPh sb="17" eb="18">
      <t>イ</t>
    </rPh>
    <rPh sb="19" eb="20">
      <t>テン</t>
    </rPh>
    <phoneticPr fontId="10"/>
  </si>
  <si>
    <t>合計</t>
    <rPh sb="0" eb="2">
      <t>ゴウケイ</t>
    </rPh>
    <phoneticPr fontId="10"/>
  </si>
  <si>
    <t>4．ウエイトリフティング競技</t>
    <rPh sb="12" eb="14">
      <t>キョウギ</t>
    </rPh>
    <phoneticPr fontId="10"/>
  </si>
  <si>
    <t>得点</t>
    <rPh sb="0" eb="2">
      <t>トクテン</t>
    </rPh>
    <phoneticPr fontId="10"/>
  </si>
  <si>
    <t>（2）種別成績</t>
    <rPh sb="3" eb="5">
      <t>シュベツ</t>
    </rPh>
    <rPh sb="5" eb="7">
      <t>セイセキ</t>
    </rPh>
    <phoneticPr fontId="10"/>
  </si>
  <si>
    <t>5. ボウリング競技</t>
    <rPh sb="8" eb="10">
      <t>キョウギ</t>
    </rPh>
    <phoneticPr fontId="10"/>
  </si>
  <si>
    <t>１郡市上位２位までの艇に対し、有効とする。</t>
    <rPh sb="1" eb="3">
      <t>グンシ</t>
    </rPh>
    <rPh sb="3" eb="5">
      <t>ジョウイ</t>
    </rPh>
    <rPh sb="6" eb="7">
      <t>イ</t>
    </rPh>
    <rPh sb="10" eb="11">
      <t>テイ</t>
    </rPh>
    <rPh sb="12" eb="13">
      <t>タイ</t>
    </rPh>
    <rPh sb="15" eb="17">
      <t>ユウコウ</t>
    </rPh>
    <phoneticPr fontId="10"/>
  </si>
  <si>
    <t>安八郡</t>
    <rPh sb="0" eb="3">
      <t>アンパチグン</t>
    </rPh>
    <phoneticPr fontId="10"/>
  </si>
  <si>
    <t>養老郡</t>
    <rPh sb="0" eb="3">
      <t>ヨウロウグン</t>
    </rPh>
    <phoneticPr fontId="10"/>
  </si>
  <si>
    <t>海津市</t>
    <rPh sb="0" eb="3">
      <t>カイズシ</t>
    </rPh>
    <phoneticPr fontId="10"/>
  </si>
  <si>
    <t>大垣市</t>
    <rPh sb="0" eb="3">
      <t>オオガキシ</t>
    </rPh>
    <phoneticPr fontId="10"/>
  </si>
  <si>
    <t>順位</t>
  </si>
  <si>
    <t>得点</t>
  </si>
  <si>
    <t>着順</t>
  </si>
  <si>
    <t>郡市</t>
    <rPh sb="0" eb="2">
      <t>グンシ</t>
    </rPh>
    <phoneticPr fontId="10"/>
  </si>
  <si>
    <t>合　計</t>
  </si>
  <si>
    <t>小計</t>
    <rPh sb="0" eb="2">
      <t>ショウケイ</t>
    </rPh>
    <phoneticPr fontId="10"/>
  </si>
  <si>
    <t>4　回　戦</t>
    <phoneticPr fontId="10"/>
  </si>
  <si>
    <t>3　回　戦</t>
    <phoneticPr fontId="10"/>
  </si>
  <si>
    <t>2　回　戦</t>
    <phoneticPr fontId="10"/>
  </si>
  <si>
    <t>1　回　戦</t>
    <phoneticPr fontId="10"/>
  </si>
  <si>
    <t>回戦</t>
    <rPh sb="0" eb="2">
      <t>カイセン</t>
    </rPh>
    <phoneticPr fontId="10"/>
  </si>
  <si>
    <t>6. ヨット競技</t>
    <rPh sb="6" eb="8">
      <t>キョウギ</t>
    </rPh>
    <phoneticPr fontId="10"/>
  </si>
  <si>
    <t>7. 山岳競技</t>
    <rPh sb="3" eb="5">
      <t>サンガク</t>
    </rPh>
    <rPh sb="5" eb="7">
      <t>キョウギ</t>
    </rPh>
    <phoneticPr fontId="10"/>
  </si>
  <si>
    <t>8. 陸上競技</t>
    <rPh sb="3" eb="5">
      <t>リクジョウ</t>
    </rPh>
    <rPh sb="5" eb="7">
      <t>キョウギ</t>
    </rPh>
    <phoneticPr fontId="10"/>
  </si>
  <si>
    <t>９　サッカー競技</t>
    <rPh sb="6" eb="8">
      <t>キョウギ</t>
    </rPh>
    <phoneticPr fontId="10"/>
  </si>
  <si>
    <t>総合順位</t>
    <rPh sb="0" eb="2">
      <t>ソウゴウ</t>
    </rPh>
    <rPh sb="2" eb="4">
      <t>ジュンイ</t>
    </rPh>
    <phoneticPr fontId="10"/>
  </si>
  <si>
    <t>女子</t>
    <rPh sb="0" eb="2">
      <t>ジョシ</t>
    </rPh>
    <phoneticPr fontId="10"/>
  </si>
  <si>
    <t>男子</t>
    <rPh sb="0" eb="2">
      <t>ダンシ</t>
    </rPh>
    <phoneticPr fontId="10"/>
  </si>
  <si>
    <t>郡市名</t>
    <rPh sb="0" eb="1">
      <t>グン</t>
    </rPh>
    <rPh sb="1" eb="3">
      <t>シメイ</t>
    </rPh>
    <phoneticPr fontId="10"/>
  </si>
  <si>
    <t>郡市別　順位・得点</t>
    <rPh sb="0" eb="2">
      <t>グンシ</t>
    </rPh>
    <rPh sb="2" eb="3">
      <t>ベツ</t>
    </rPh>
    <rPh sb="4" eb="6">
      <t>ジュンイ</t>
    </rPh>
    <rPh sb="7" eb="9">
      <t>トクテン</t>
    </rPh>
    <phoneticPr fontId="10"/>
  </si>
  <si>
    <t>壮　年</t>
    <rPh sb="0" eb="1">
      <t>ソウ</t>
    </rPh>
    <rPh sb="2" eb="3">
      <t>ネン</t>
    </rPh>
    <phoneticPr fontId="10"/>
  </si>
  <si>
    <t>女　子</t>
    <rPh sb="0" eb="1">
      <t>オンナ</t>
    </rPh>
    <rPh sb="2" eb="3">
      <t>コ</t>
    </rPh>
    <phoneticPr fontId="10"/>
  </si>
  <si>
    <t>男　子</t>
    <rPh sb="0" eb="1">
      <t>オトコ</t>
    </rPh>
    <rPh sb="2" eb="3">
      <t>コ</t>
    </rPh>
    <phoneticPr fontId="10"/>
  </si>
  <si>
    <t>得　点</t>
    <rPh sb="0" eb="1">
      <t>トク</t>
    </rPh>
    <rPh sb="2" eb="3">
      <t>テン</t>
    </rPh>
    <phoneticPr fontId="10"/>
  </si>
  <si>
    <t>順　位</t>
    <rPh sb="0" eb="1">
      <t>ジュン</t>
    </rPh>
    <rPh sb="2" eb="3">
      <t>クライ</t>
    </rPh>
    <phoneticPr fontId="10"/>
  </si>
  <si>
    <t>郡上市</t>
    <rPh sb="0" eb="3">
      <t>グジョウシ</t>
    </rPh>
    <phoneticPr fontId="10"/>
  </si>
  <si>
    <t>多治見市</t>
    <rPh sb="0" eb="4">
      <t>タジミシ</t>
    </rPh>
    <phoneticPr fontId="10"/>
  </si>
  <si>
    <t>中津川市</t>
    <rPh sb="0" eb="4">
      <t>ナカツガワシ</t>
    </rPh>
    <phoneticPr fontId="10"/>
  </si>
  <si>
    <t>関市</t>
    <rPh sb="0" eb="2">
      <t>セキシ</t>
    </rPh>
    <phoneticPr fontId="10"/>
  </si>
  <si>
    <t>加茂郡</t>
    <rPh sb="0" eb="3">
      <t>カモグン</t>
    </rPh>
    <phoneticPr fontId="10"/>
  </si>
  <si>
    <t>可児市</t>
    <rPh sb="0" eb="3">
      <t>カニシ</t>
    </rPh>
    <phoneticPr fontId="10"/>
  </si>
  <si>
    <t>美濃市</t>
    <rPh sb="0" eb="3">
      <t>ミノシ</t>
    </rPh>
    <phoneticPr fontId="10"/>
  </si>
  <si>
    <t>揖斐郡</t>
    <rPh sb="0" eb="3">
      <t>イビグン</t>
    </rPh>
    <phoneticPr fontId="10"/>
  </si>
  <si>
    <t>瑞穂市</t>
    <rPh sb="0" eb="3">
      <t>ミズホシ</t>
    </rPh>
    <phoneticPr fontId="10"/>
  </si>
  <si>
    <t>土岐市</t>
    <rPh sb="0" eb="3">
      <t>トキシ</t>
    </rPh>
    <phoneticPr fontId="10"/>
  </si>
  <si>
    <t>高山市</t>
    <rPh sb="0" eb="3">
      <t>タカヤマシ</t>
    </rPh>
    <phoneticPr fontId="10"/>
  </si>
  <si>
    <t>B　Y　E</t>
    <phoneticPr fontId="10"/>
  </si>
  <si>
    <t>岐阜市</t>
    <rPh sb="0" eb="3">
      <t>ギフシ</t>
    </rPh>
    <phoneticPr fontId="10"/>
  </si>
  <si>
    <t>Ｆ</t>
    <phoneticPr fontId="10"/>
  </si>
  <si>
    <t>ＳＦ</t>
    <phoneticPr fontId="10"/>
  </si>
  <si>
    <t>２Ｒ</t>
    <phoneticPr fontId="10"/>
  </si>
  <si>
    <t>１Ｒ</t>
    <phoneticPr fontId="10"/>
  </si>
  <si>
    <t>B Y E</t>
    <phoneticPr fontId="10"/>
  </si>
  <si>
    <t>恵那市</t>
    <rPh sb="0" eb="3">
      <t>エナシ</t>
    </rPh>
    <phoneticPr fontId="10"/>
  </si>
  <si>
    <t>不破郡</t>
    <rPh sb="0" eb="3">
      <t>フワグン</t>
    </rPh>
    <phoneticPr fontId="10"/>
  </si>
  <si>
    <t>各務原市</t>
    <rPh sb="0" eb="4">
      <t>カガミハラシ</t>
    </rPh>
    <phoneticPr fontId="10"/>
  </si>
  <si>
    <t>羽島郡</t>
    <rPh sb="0" eb="3">
      <t>ハシマグン</t>
    </rPh>
    <phoneticPr fontId="10"/>
  </si>
  <si>
    <t>佐合亮治</t>
    <phoneticPr fontId="10"/>
  </si>
  <si>
    <t>閉　　会　　式</t>
    <rPh sb="0" eb="1">
      <t>ヘイ</t>
    </rPh>
    <rPh sb="3" eb="4">
      <t>カイ</t>
    </rPh>
    <rPh sb="6" eb="7">
      <t>シキ</t>
    </rPh>
    <phoneticPr fontId="10"/>
  </si>
  <si>
    <t>可児市　　対　　各務原市</t>
    <rPh sb="0" eb="3">
      <t>カニシ</t>
    </rPh>
    <rPh sb="5" eb="6">
      <t>タイ</t>
    </rPh>
    <rPh sb="8" eb="12">
      <t>カガミハラシ</t>
    </rPh>
    <phoneticPr fontId="10"/>
  </si>
  <si>
    <t>う</t>
    <phoneticPr fontId="10"/>
  </si>
  <si>
    <t>１２：００～</t>
    <phoneticPr fontId="10"/>
  </si>
  <si>
    <t>岐阜市　　対　　可児市　</t>
    <rPh sb="0" eb="3">
      <t>ギフシ</t>
    </rPh>
    <rPh sb="5" eb="6">
      <t>タイ</t>
    </rPh>
    <rPh sb="8" eb="11">
      <t>カニシ</t>
    </rPh>
    <phoneticPr fontId="10"/>
  </si>
  <si>
    <t>③</t>
    <phoneticPr fontId="10"/>
  </si>
  <si>
    <t>１１：３０～</t>
    <phoneticPr fontId="10"/>
  </si>
  <si>
    <t>岐阜市　　対　　各務原市</t>
    <rPh sb="0" eb="3">
      <t>ギフシ</t>
    </rPh>
    <rPh sb="5" eb="6">
      <t>タイ</t>
    </rPh>
    <rPh sb="8" eb="12">
      <t>カガミハラシ</t>
    </rPh>
    <phoneticPr fontId="10"/>
  </si>
  <si>
    <t>い</t>
    <phoneticPr fontId="10"/>
  </si>
  <si>
    <t>１１：００～</t>
    <phoneticPr fontId="10"/>
  </si>
  <si>
    <t>②</t>
    <phoneticPr fontId="10"/>
  </si>
  <si>
    <t>１０：３０～</t>
    <phoneticPr fontId="10"/>
  </si>
  <si>
    <t>あ</t>
    <phoneticPr fontId="10"/>
  </si>
  <si>
    <t>１０：００～</t>
    <phoneticPr fontId="10"/>
  </si>
  <si>
    <t>①</t>
    <phoneticPr fontId="10"/>
  </si>
  <si>
    <t>９：３０～</t>
    <phoneticPr fontId="10"/>
  </si>
  <si>
    <t>開　　会　　式</t>
    <rPh sb="0" eb="1">
      <t>カイ</t>
    </rPh>
    <rPh sb="3" eb="4">
      <t>カイ</t>
    </rPh>
    <rPh sb="6" eb="7">
      <t>シキ</t>
    </rPh>
    <phoneticPr fontId="10"/>
  </si>
  <si>
    <t>　９：１５～</t>
    <phoneticPr fontId="10"/>
  </si>
  <si>
    <t>種別</t>
    <rPh sb="0" eb="2">
      <t>シュベツ</t>
    </rPh>
    <phoneticPr fontId="10"/>
  </si>
  <si>
    <t>開始時刻</t>
    <rPh sb="0" eb="2">
      <t>カイシ</t>
    </rPh>
    <rPh sb="2" eb="4">
      <t>ジコク</t>
    </rPh>
    <phoneticPr fontId="10"/>
  </si>
  <si>
    <t>＜総合得点＞</t>
    <rPh sb="1" eb="3">
      <t>ソウゴウ</t>
    </rPh>
    <rPh sb="3" eb="5">
      <t>トクテン</t>
    </rPh>
    <phoneticPr fontId="10"/>
  </si>
  <si>
    <t>（１２分－５分－１２分）</t>
    <rPh sb="3" eb="4">
      <t>フン</t>
    </rPh>
    <rPh sb="6" eb="7">
      <t>フン</t>
    </rPh>
    <rPh sb="10" eb="11">
      <t>フン</t>
    </rPh>
    <phoneticPr fontId="10"/>
  </si>
  <si>
    <t>日　　　程</t>
    <rPh sb="0" eb="1">
      <t>ヒ</t>
    </rPh>
    <rPh sb="4" eb="5">
      <t>ホド</t>
    </rPh>
    <phoneticPr fontId="10"/>
  </si>
  <si>
    <t>女子（３チーム：リーグ戦）</t>
    <rPh sb="0" eb="2">
      <t>ジョシ</t>
    </rPh>
    <rPh sb="11" eb="12">
      <t>セン</t>
    </rPh>
    <phoneticPr fontId="10"/>
  </si>
  <si>
    <t>男子（３チーム：リーグ戦）</t>
    <rPh sb="0" eb="2">
      <t>ダンシ</t>
    </rPh>
    <rPh sb="11" eb="12">
      <t>セン</t>
    </rPh>
    <phoneticPr fontId="10"/>
  </si>
  <si>
    <t>組み合わせ</t>
    <rPh sb="0" eb="1">
      <t>ク</t>
    </rPh>
    <rPh sb="2" eb="3">
      <t>ア</t>
    </rPh>
    <phoneticPr fontId="10"/>
  </si>
  <si>
    <t>郡　市　名</t>
    <rPh sb="0" eb="1">
      <t>グン</t>
    </rPh>
    <rPh sb="2" eb="3">
      <t>シ</t>
    </rPh>
    <rPh sb="4" eb="5">
      <t>メイ</t>
    </rPh>
    <phoneticPr fontId="10"/>
  </si>
  <si>
    <t>順　　　位</t>
    <rPh sb="0" eb="1">
      <t>ジュン</t>
    </rPh>
    <rPh sb="4" eb="5">
      <t>クライ</t>
    </rPh>
    <phoneticPr fontId="10"/>
  </si>
  <si>
    <t>個別成績</t>
    <rPh sb="0" eb="2">
      <t>コベツ</t>
    </rPh>
    <rPh sb="2" eb="4">
      <t>セイセキ</t>
    </rPh>
    <phoneticPr fontId="10"/>
  </si>
  <si>
    <t>総合成績</t>
    <rPh sb="0" eb="2">
      <t>ソウゴウ</t>
    </rPh>
    <rPh sb="2" eb="4">
      <t>セイセキ</t>
    </rPh>
    <phoneticPr fontId="10"/>
  </si>
  <si>
    <t>１１．ホッケー競技</t>
    <rPh sb="7" eb="9">
      <t>キョウギ</t>
    </rPh>
    <phoneticPr fontId="10"/>
  </si>
  <si>
    <t>－</t>
    <phoneticPr fontId="10"/>
  </si>
  <si>
    <t>女子う</t>
    <rPh sb="0" eb="2">
      <t>ジョシ</t>
    </rPh>
    <phoneticPr fontId="10"/>
  </si>
  <si>
    <t>第６試合</t>
    <rPh sb="0" eb="1">
      <t>ダイ</t>
    </rPh>
    <rPh sb="2" eb="4">
      <t>シアイ</t>
    </rPh>
    <phoneticPr fontId="10"/>
  </si>
  <si>
    <t>可児市</t>
    <rPh sb="0" eb="2">
      <t>カニ</t>
    </rPh>
    <rPh sb="2" eb="3">
      <t>シ</t>
    </rPh>
    <phoneticPr fontId="10"/>
  </si>
  <si>
    <t>男子③</t>
    <rPh sb="0" eb="2">
      <t>ダンシ</t>
    </rPh>
    <phoneticPr fontId="10"/>
  </si>
  <si>
    <t>第５試合</t>
    <rPh sb="0" eb="1">
      <t>ダイ</t>
    </rPh>
    <rPh sb="2" eb="4">
      <t>シアイ</t>
    </rPh>
    <phoneticPr fontId="10"/>
  </si>
  <si>
    <t>岐阜市</t>
    <rPh sb="0" eb="2">
      <t>ギフ</t>
    </rPh>
    <rPh sb="2" eb="3">
      <t>シ</t>
    </rPh>
    <phoneticPr fontId="10"/>
  </si>
  <si>
    <t>女子い</t>
    <rPh sb="0" eb="2">
      <t>ジョシ</t>
    </rPh>
    <phoneticPr fontId="10"/>
  </si>
  <si>
    <t>第４試合</t>
    <rPh sb="0" eb="1">
      <t>ダイ</t>
    </rPh>
    <rPh sb="2" eb="4">
      <t>シアイ</t>
    </rPh>
    <phoneticPr fontId="10"/>
  </si>
  <si>
    <t>男子②</t>
    <rPh sb="0" eb="2">
      <t>ダンシ</t>
    </rPh>
    <phoneticPr fontId="10"/>
  </si>
  <si>
    <t>第３試合</t>
    <rPh sb="0" eb="1">
      <t>ダイ</t>
    </rPh>
    <rPh sb="2" eb="4">
      <t>シアイ</t>
    </rPh>
    <phoneticPr fontId="10"/>
  </si>
  <si>
    <t>女子あ</t>
    <rPh sb="0" eb="2">
      <t>ジョシ</t>
    </rPh>
    <phoneticPr fontId="10"/>
  </si>
  <si>
    <t>第２試合</t>
    <rPh sb="0" eb="1">
      <t>ダイ</t>
    </rPh>
    <rPh sb="2" eb="4">
      <t>シアイ</t>
    </rPh>
    <phoneticPr fontId="10"/>
  </si>
  <si>
    <t>男子①</t>
    <rPh sb="0" eb="2">
      <t>ダンシ</t>
    </rPh>
    <phoneticPr fontId="10"/>
  </si>
  <si>
    <t>第１試合</t>
    <rPh sb="0" eb="1">
      <t>ダイ</t>
    </rPh>
    <rPh sb="2" eb="4">
      <t>シアイ</t>
    </rPh>
    <phoneticPr fontId="10"/>
  </si>
  <si>
    <t>試　合　記　録</t>
    <rPh sb="0" eb="1">
      <t>タメシ</t>
    </rPh>
    <rPh sb="2" eb="3">
      <t>ア</t>
    </rPh>
    <rPh sb="4" eb="5">
      <t>キ</t>
    </rPh>
    <rPh sb="6" eb="7">
      <t>ロク</t>
    </rPh>
    <phoneticPr fontId="10"/>
  </si>
  <si>
    <t>会場：各務原市ホッケー場</t>
    <rPh sb="0" eb="2">
      <t>カイジョウ</t>
    </rPh>
    <rPh sb="3" eb="6">
      <t>カガミハラ</t>
    </rPh>
    <rPh sb="6" eb="7">
      <t>シ</t>
    </rPh>
    <rPh sb="11" eb="12">
      <t>ジョウ</t>
    </rPh>
    <phoneticPr fontId="10"/>
  </si>
  <si>
    <t>一般女子Bブロック</t>
    <rPh sb="0" eb="2">
      <t>イッパン</t>
    </rPh>
    <rPh sb="2" eb="4">
      <t>ジョシ</t>
    </rPh>
    <phoneticPr fontId="10"/>
  </si>
  <si>
    <t>一般女子Aブロック</t>
    <rPh sb="0" eb="2">
      <t>イッパン</t>
    </rPh>
    <rPh sb="2" eb="4">
      <t>ジョシ</t>
    </rPh>
    <phoneticPr fontId="10"/>
  </si>
  <si>
    <t>一般男子Bブロック</t>
    <rPh sb="0" eb="2">
      <t>イッパン</t>
    </rPh>
    <rPh sb="2" eb="4">
      <t>ダンシ</t>
    </rPh>
    <phoneticPr fontId="10"/>
  </si>
  <si>
    <t>一般男子Aブロック</t>
    <rPh sb="0" eb="2">
      <t>イッパン</t>
    </rPh>
    <rPh sb="2" eb="4">
      <t>ダンシ</t>
    </rPh>
    <phoneticPr fontId="10"/>
  </si>
  <si>
    <t>12. バスケットボール競技</t>
    <rPh sb="12" eb="14">
      <t>キョウギ</t>
    </rPh>
    <phoneticPr fontId="10"/>
  </si>
  <si>
    <t>Ａコート　男子③　　Ｂコート　男子④</t>
    <rPh sb="5" eb="7">
      <t xml:space="preserve">ダンシ </t>
    </rPh>
    <rPh sb="15" eb="17">
      <t xml:space="preserve">ダンシ3 </t>
    </rPh>
    <phoneticPr fontId="43"/>
  </si>
  <si>
    <t>第4試合　</t>
    <rPh sb="0" eb="1">
      <t xml:space="preserve">ダイ1シアイ </t>
    </rPh>
    <phoneticPr fontId="43"/>
  </si>
  <si>
    <t>他は、前試合の負けチーム</t>
    <rPh sb="0" eb="1">
      <t xml:space="preserve">ホカハ </t>
    </rPh>
    <rPh sb="3" eb="6">
      <t xml:space="preserve">ゼンシアイノ </t>
    </rPh>
    <rPh sb="7" eb="8">
      <t xml:space="preserve">マケ </t>
    </rPh>
    <phoneticPr fontId="43"/>
  </si>
  <si>
    <t>Ａコート　男子①　　Ｂコート　男子②</t>
    <rPh sb="5" eb="7">
      <t xml:space="preserve">ダンシ </t>
    </rPh>
    <rPh sb="15" eb="17">
      <t xml:space="preserve">ダンシ3 </t>
    </rPh>
    <phoneticPr fontId="43"/>
  </si>
  <si>
    <t>第1試合　</t>
    <rPh sb="0" eb="1">
      <t xml:space="preserve">ダイ1シアイ </t>
    </rPh>
    <phoneticPr fontId="43"/>
  </si>
  <si>
    <t>3，オフィシャル割当て</t>
    <rPh sb="8" eb="10">
      <t xml:space="preserve">ワリアテ </t>
    </rPh>
    <phoneticPr fontId="43"/>
  </si>
  <si>
    <t>⑧　15：20</t>
    <phoneticPr fontId="43"/>
  </si>
  <si>
    <t>⑦　14：30</t>
    <phoneticPr fontId="43"/>
  </si>
  <si>
    <t>⑥　13：40</t>
    <phoneticPr fontId="43"/>
  </si>
  <si>
    <t>⑤　12：50</t>
    <phoneticPr fontId="43"/>
  </si>
  <si>
    <t>④　12：00</t>
    <phoneticPr fontId="43"/>
  </si>
  <si>
    <t>③　11：10</t>
    <phoneticPr fontId="43"/>
  </si>
  <si>
    <t>②　10：20</t>
    <phoneticPr fontId="43"/>
  </si>
  <si>
    <t>①　9：30　</t>
    <phoneticPr fontId="43"/>
  </si>
  <si>
    <t>2．試合時間（10分ハーフ　第1･4クォーター　ハーフタイム5分）</t>
    <rPh sb="2" eb="6">
      <t xml:space="preserve">シアイジカｎ </t>
    </rPh>
    <rPh sb="14" eb="15">
      <t xml:space="preserve">ダイ1 </t>
    </rPh>
    <phoneticPr fontId="43"/>
  </si>
  <si>
    <t>①飛騨市</t>
    <rPh sb="1" eb="3">
      <t xml:space="preserve">ヒダチク </t>
    </rPh>
    <rPh sb="3" eb="4">
      <t xml:space="preserve">シ </t>
    </rPh>
    <phoneticPr fontId="43"/>
  </si>
  <si>
    <t>2Ｂ
10：20</t>
    <phoneticPr fontId="43"/>
  </si>
  <si>
    <t>2Ａ
10：20</t>
    <phoneticPr fontId="43"/>
  </si>
  <si>
    <t>1Ｂ
9：30</t>
    <phoneticPr fontId="43"/>
  </si>
  <si>
    <t>1Ａ
9：30</t>
    <phoneticPr fontId="43"/>
  </si>
  <si>
    <t>7Ｂ
14：30</t>
    <phoneticPr fontId="43"/>
  </si>
  <si>
    <t>7Ａ
14：30</t>
    <phoneticPr fontId="43"/>
  </si>
  <si>
    <t>決勝</t>
    <rPh sb="0" eb="2">
      <t xml:space="preserve">ケッショウ </t>
    </rPh>
    <phoneticPr fontId="43"/>
  </si>
  <si>
    <t>5Ｂ
12：50</t>
    <phoneticPr fontId="43"/>
  </si>
  <si>
    <t>5Ａ
12：50</t>
    <phoneticPr fontId="43"/>
  </si>
  <si>
    <t>３位決定</t>
    <phoneticPr fontId="43"/>
  </si>
  <si>
    <t>[女子Ｂブロック]</t>
    <rPh sb="1" eb="2">
      <t xml:space="preserve">ジョ </t>
    </rPh>
    <rPh sb="2" eb="3">
      <t xml:space="preserve">ダンシ </t>
    </rPh>
    <phoneticPr fontId="43"/>
  </si>
  <si>
    <t>[女子Ａブロック]</t>
    <rPh sb="1" eb="2">
      <t xml:space="preserve">ジョ </t>
    </rPh>
    <rPh sb="2" eb="3">
      <t xml:space="preserve">ダンシ </t>
    </rPh>
    <phoneticPr fontId="43"/>
  </si>
  <si>
    <t>4Ｂ
12：00</t>
    <phoneticPr fontId="43"/>
  </si>
  <si>
    <t>4Ａ
12：00</t>
    <phoneticPr fontId="43"/>
  </si>
  <si>
    <t>3Ｂ
11：10</t>
    <phoneticPr fontId="43"/>
  </si>
  <si>
    <t>3Ａ
11：10</t>
    <phoneticPr fontId="43"/>
  </si>
  <si>
    <t>8Ｂ
15：20</t>
    <phoneticPr fontId="43"/>
  </si>
  <si>
    <t>8Ａ
15：20</t>
    <phoneticPr fontId="43"/>
  </si>
  <si>
    <t>6Ｂ
13：40</t>
    <phoneticPr fontId="43"/>
  </si>
  <si>
    <t>6Ａ
13：40</t>
    <phoneticPr fontId="43"/>
  </si>
  <si>
    <t>[男子Ｂブロック]</t>
    <rPh sb="1" eb="3">
      <t xml:space="preserve">ダンシ </t>
    </rPh>
    <phoneticPr fontId="43"/>
  </si>
  <si>
    <t>[男子Ａブロック]</t>
    <rPh sb="1" eb="3">
      <t xml:space="preserve">ダンシ </t>
    </rPh>
    <phoneticPr fontId="43"/>
  </si>
  <si>
    <t>1．組合せ</t>
    <rPh sb="2" eb="4">
      <t xml:space="preserve">クミアワセ </t>
    </rPh>
    <phoneticPr fontId="43"/>
  </si>
  <si>
    <t>12　バスケットボール</t>
    <phoneticPr fontId="43"/>
  </si>
  <si>
    <t>１３　柔道競技</t>
    <rPh sb="3" eb="5">
      <t>ジュウドウ</t>
    </rPh>
    <rPh sb="5" eb="7">
      <t>キョウギ</t>
    </rPh>
    <phoneticPr fontId="10"/>
  </si>
  <si>
    <t>①ー２</t>
    <phoneticPr fontId="10"/>
  </si>
  <si>
    <t>美濃加茂市</t>
    <rPh sb="0" eb="5">
      <t>ミノカモシ</t>
    </rPh>
    <phoneticPr fontId="10"/>
  </si>
  <si>
    <t>②ー５</t>
    <phoneticPr fontId="10"/>
  </si>
  <si>
    <t>①ー６</t>
    <phoneticPr fontId="10"/>
  </si>
  <si>
    <t>飛騨市</t>
    <rPh sb="0" eb="3">
      <t>ヒダシ</t>
    </rPh>
    <phoneticPr fontId="10"/>
  </si>
  <si>
    <t>瑞浪市</t>
    <rPh sb="0" eb="3">
      <t>ミズナミシ</t>
    </rPh>
    <phoneticPr fontId="10"/>
  </si>
  <si>
    <t>②ー７</t>
    <phoneticPr fontId="10"/>
  </si>
  <si>
    <t>①ー８</t>
    <phoneticPr fontId="10"/>
  </si>
  <si>
    <t>②ー４</t>
    <phoneticPr fontId="10"/>
  </si>
  <si>
    <t>①－10</t>
    <phoneticPr fontId="10"/>
  </si>
  <si>
    <t>①ー５</t>
    <phoneticPr fontId="10"/>
  </si>
  <si>
    <t>②ー８</t>
    <phoneticPr fontId="10"/>
  </si>
  <si>
    <t>①ー９</t>
    <phoneticPr fontId="10"/>
  </si>
  <si>
    <t>羽島市</t>
    <rPh sb="0" eb="3">
      <t>ハシマシ</t>
    </rPh>
    <phoneticPr fontId="10"/>
  </si>
  <si>
    <t>②ー１</t>
    <phoneticPr fontId="10"/>
  </si>
  <si>
    <t>①ー１</t>
    <phoneticPr fontId="10"/>
  </si>
  <si>
    <t>②ー３</t>
    <phoneticPr fontId="10"/>
  </si>
  <si>
    <t>①ー４</t>
    <phoneticPr fontId="10"/>
  </si>
  <si>
    <t>②ー６</t>
    <phoneticPr fontId="10"/>
  </si>
  <si>
    <t>①ー７</t>
    <phoneticPr fontId="10"/>
  </si>
  <si>
    <t>②ー２</t>
    <phoneticPr fontId="10"/>
  </si>
  <si>
    <t>①ー３</t>
    <phoneticPr fontId="10"/>
  </si>
  <si>
    <t>一般女子</t>
    <rPh sb="0" eb="2">
      <t>イッパン</t>
    </rPh>
    <rPh sb="2" eb="3">
      <t>オンナ</t>
    </rPh>
    <phoneticPr fontId="10"/>
  </si>
  <si>
    <t>（２）種別成績</t>
    <rPh sb="3" eb="5">
      <t>シュベツ</t>
    </rPh>
    <rPh sb="5" eb="7">
      <t>セイセキ</t>
    </rPh>
    <phoneticPr fontId="10"/>
  </si>
  <si>
    <t>郡市名</t>
    <rPh sb="0" eb="1">
      <t>グン</t>
    </rPh>
    <rPh sb="1" eb="2">
      <t>シ</t>
    </rPh>
    <rPh sb="2" eb="3">
      <t>メイ</t>
    </rPh>
    <phoneticPr fontId="10"/>
  </si>
  <si>
    <t>（１）総合成績</t>
    <rPh sb="3" eb="5">
      <t>ソウゴウ</t>
    </rPh>
    <rPh sb="5" eb="7">
      <t>セイセキ</t>
    </rPh>
    <phoneticPr fontId="10"/>
  </si>
  <si>
    <t>１４　バドミントン競技</t>
    <rPh sb="9" eb="11">
      <t>キョウギ</t>
    </rPh>
    <phoneticPr fontId="10"/>
  </si>
  <si>
    <t>各務原市</t>
    <rPh sb="0" eb="4">
      <t>カカミガハラシ</t>
    </rPh>
    <phoneticPr fontId="10"/>
  </si>
  <si>
    <t>山県市</t>
    <rPh sb="0" eb="3">
      <t>ヤマガタシ</t>
    </rPh>
    <phoneticPr fontId="10"/>
  </si>
  <si>
    <t>【女子】</t>
    <rPh sb="1" eb="3">
      <t>ジョシ</t>
    </rPh>
    <phoneticPr fontId="10"/>
  </si>
  <si>
    <t>【男子】</t>
    <rPh sb="1" eb="3">
      <t>ダンシ</t>
    </rPh>
    <phoneticPr fontId="10"/>
  </si>
  <si>
    <t>バドミントン競技</t>
    <rPh sb="6" eb="8">
      <t>キョウギ</t>
    </rPh>
    <phoneticPr fontId="10"/>
  </si>
  <si>
    <t>15. ライフル射撃競技</t>
    <rPh sb="8" eb="10">
      <t>シャゲキ</t>
    </rPh>
    <rPh sb="10" eb="12">
      <t>キョウギ</t>
    </rPh>
    <phoneticPr fontId="10"/>
  </si>
  <si>
    <t>新体操競技</t>
    <rPh sb="0" eb="3">
      <t>シンタイソウ</t>
    </rPh>
    <rPh sb="3" eb="5">
      <t>キョウギ</t>
    </rPh>
    <phoneticPr fontId="10"/>
  </si>
  <si>
    <t>体操競技</t>
    <rPh sb="0" eb="2">
      <t>タイソウ</t>
    </rPh>
    <rPh sb="2" eb="4">
      <t>キョウギ</t>
    </rPh>
    <phoneticPr fontId="10"/>
  </si>
  <si>
    <t>16. 体操競技</t>
    <rPh sb="4" eb="6">
      <t>タイソウ</t>
    </rPh>
    <rPh sb="6" eb="8">
      <t>キョウギ</t>
    </rPh>
    <phoneticPr fontId="10"/>
  </si>
  <si>
    <t>報告者</t>
    <rPh sb="0" eb="3">
      <t>ホウコクシャ</t>
    </rPh>
    <phoneticPr fontId="48"/>
  </si>
  <si>
    <t>記録</t>
    <rPh sb="0" eb="2">
      <t>キロク</t>
    </rPh>
    <phoneticPr fontId="48"/>
  </si>
  <si>
    <t>郡市名</t>
    <rPh sb="0" eb="3">
      <t>グンシメイ</t>
    </rPh>
    <phoneticPr fontId="48"/>
  </si>
  <si>
    <t>チームスプリント</t>
    <phoneticPr fontId="48"/>
  </si>
  <si>
    <t>氏名</t>
    <rPh sb="0" eb="2">
      <t>シメイ</t>
    </rPh>
    <phoneticPr fontId="48"/>
  </si>
  <si>
    <t>郡市名</t>
    <rPh sb="0" eb="2">
      <t>グンシ</t>
    </rPh>
    <rPh sb="2" eb="3">
      <t>メイ</t>
    </rPh>
    <phoneticPr fontId="48"/>
  </si>
  <si>
    <t>ケイリン</t>
    <phoneticPr fontId="48"/>
  </si>
  <si>
    <t>順位</t>
    <rPh sb="0" eb="2">
      <t>ジュンイ</t>
    </rPh>
    <phoneticPr fontId="48"/>
  </si>
  <si>
    <t>ロードレーサーの部</t>
    <rPh sb="8" eb="9">
      <t>ブ</t>
    </rPh>
    <phoneticPr fontId="48"/>
  </si>
  <si>
    <t>６ｋｍスクラッチ</t>
  </si>
  <si>
    <t>トラックレーサーの部</t>
    <rPh sb="9" eb="10">
      <t>ブ</t>
    </rPh>
    <phoneticPr fontId="48"/>
  </si>
  <si>
    <t>(２)種別成績</t>
    <rPh sb="3" eb="5">
      <t>シュベツ</t>
    </rPh>
    <rPh sb="5" eb="7">
      <t>セイセキ</t>
    </rPh>
    <phoneticPr fontId="48"/>
  </si>
  <si>
    <t>競技得点</t>
    <rPh sb="0" eb="2">
      <t>キョウギ</t>
    </rPh>
    <rPh sb="2" eb="4">
      <t>トクテン</t>
    </rPh>
    <phoneticPr fontId="48"/>
  </si>
  <si>
    <t>得点合計</t>
    <rPh sb="0" eb="2">
      <t>トクテン</t>
    </rPh>
    <rPh sb="2" eb="4">
      <t>ゴウケイ</t>
    </rPh>
    <phoneticPr fontId="48"/>
  </si>
  <si>
    <t>郡市名</t>
    <rPh sb="0" eb="1">
      <t>グン</t>
    </rPh>
    <rPh sb="1" eb="2">
      <t>シ</t>
    </rPh>
    <rPh sb="2" eb="3">
      <t>メイ</t>
    </rPh>
    <phoneticPr fontId="48"/>
  </si>
  <si>
    <t>（１）総合成績</t>
    <rPh sb="3" eb="5">
      <t>ソウゴウ</t>
    </rPh>
    <rPh sb="5" eb="7">
      <t>セイセキ</t>
    </rPh>
    <phoneticPr fontId="48"/>
  </si>
  <si>
    <t>大垣市</t>
    <rPh sb="0" eb="3">
      <t>オオガキシ</t>
    </rPh>
    <phoneticPr fontId="48"/>
  </si>
  <si>
    <t>１７．自転車競技</t>
    <rPh sb="3" eb="6">
      <t>ジテンシャ</t>
    </rPh>
    <rPh sb="6" eb="8">
      <t>キョウギ</t>
    </rPh>
    <phoneticPr fontId="48"/>
  </si>
  <si>
    <t>加茂郡</t>
    <rPh sb="0" eb="2">
      <t>カモ</t>
    </rPh>
    <rPh sb="2" eb="3">
      <t>グン</t>
    </rPh>
    <phoneticPr fontId="48"/>
  </si>
  <si>
    <t>土岐市</t>
    <rPh sb="0" eb="3">
      <t>トキシ</t>
    </rPh>
    <phoneticPr fontId="48"/>
  </si>
  <si>
    <t>可児市</t>
    <rPh sb="0" eb="3">
      <t>カニシ</t>
    </rPh>
    <phoneticPr fontId="48"/>
  </si>
  <si>
    <t>美濃市</t>
    <rPh sb="0" eb="3">
      <t>ミノシ</t>
    </rPh>
    <phoneticPr fontId="48"/>
  </si>
  <si>
    <t>各務原市</t>
  </si>
  <si>
    <t>岐阜市</t>
  </si>
  <si>
    <t>受信者</t>
    <rPh sb="0" eb="3">
      <t>ジュシンシャ</t>
    </rPh>
    <phoneticPr fontId="48"/>
  </si>
  <si>
    <t>下呂市</t>
    <rPh sb="0" eb="3">
      <t>ゲロシ</t>
    </rPh>
    <phoneticPr fontId="10"/>
  </si>
  <si>
    <t>得　点</t>
    <rPh sb="0" eb="3">
      <t>トクテン</t>
    </rPh>
    <phoneticPr fontId="10"/>
  </si>
  <si>
    <t>順　位</t>
    <rPh sb="0" eb="3">
      <t>ジュンイ</t>
    </rPh>
    <phoneticPr fontId="10"/>
  </si>
  <si>
    <t>壮年の部</t>
    <rPh sb="0" eb="2">
      <t>ソウネン</t>
    </rPh>
    <rPh sb="3" eb="4">
      <t>ブ</t>
    </rPh>
    <phoneticPr fontId="10"/>
  </si>
  <si>
    <t>一般の部</t>
    <rPh sb="0" eb="2">
      <t>イッパン</t>
    </rPh>
    <rPh sb="3" eb="4">
      <t>ブ</t>
    </rPh>
    <phoneticPr fontId="10"/>
  </si>
  <si>
    <t>マスター女子</t>
    <rPh sb="4" eb="6">
      <t>ジョシ</t>
    </rPh>
    <phoneticPr fontId="10"/>
  </si>
  <si>
    <t>シニア女子</t>
    <rPh sb="3" eb="5">
      <t>ジョシ</t>
    </rPh>
    <phoneticPr fontId="10"/>
  </si>
  <si>
    <t>シニア男子</t>
    <rPh sb="3" eb="5">
      <t>ダンシ</t>
    </rPh>
    <phoneticPr fontId="10"/>
  </si>
  <si>
    <t>20. バレーボール競技</t>
    <rPh sb="10" eb="12">
      <t>キョウギ</t>
    </rPh>
    <phoneticPr fontId="10"/>
  </si>
  <si>
    <t>⑦</t>
    <phoneticPr fontId="10"/>
  </si>
  <si>
    <t>Ｄ-1</t>
    <phoneticPr fontId="10"/>
  </si>
  <si>
    <t>⑥</t>
    <phoneticPr fontId="10"/>
  </si>
  <si>
    <t>⑤</t>
    <phoneticPr fontId="10"/>
  </si>
  <si>
    <t>④</t>
    <phoneticPr fontId="10"/>
  </si>
  <si>
    <t>⑧</t>
    <phoneticPr fontId="10"/>
  </si>
  <si>
    <t>Ａ-3</t>
    <phoneticPr fontId="10"/>
  </si>
  <si>
    <t>（2）種別成績</t>
    <phoneticPr fontId="10"/>
  </si>
  <si>
    <t>（1）総合成績</t>
    <phoneticPr fontId="10"/>
  </si>
  <si>
    <t>21　ハンドボール競技</t>
    <rPh sb="9" eb="11">
      <t>キョウギ</t>
    </rPh>
    <phoneticPr fontId="60"/>
  </si>
  <si>
    <t>最終
報告者</t>
    <rPh sb="0" eb="2">
      <t>サイシュウ</t>
    </rPh>
    <rPh sb="3" eb="6">
      <t>ホウコクシャ</t>
    </rPh>
    <phoneticPr fontId="10"/>
  </si>
  <si>
    <t>得　点</t>
    <rPh sb="0" eb="1">
      <t>エ</t>
    </rPh>
    <rPh sb="2" eb="3">
      <t>テン</t>
    </rPh>
    <phoneticPr fontId="10"/>
  </si>
  <si>
    <t>女子の部</t>
    <rPh sb="0" eb="2">
      <t>ジョシ</t>
    </rPh>
    <rPh sb="3" eb="4">
      <t>ブ</t>
    </rPh>
    <phoneticPr fontId="10"/>
  </si>
  <si>
    <t>男子の部</t>
    <rPh sb="0" eb="2">
      <t>ダンシ</t>
    </rPh>
    <rPh sb="3" eb="4">
      <t>ブ</t>
    </rPh>
    <phoneticPr fontId="10"/>
  </si>
  <si>
    <t>本巣市</t>
    <rPh sb="0" eb="3">
      <t>モトスシ</t>
    </rPh>
    <phoneticPr fontId="10"/>
  </si>
  <si>
    <t>本巣郡</t>
    <rPh sb="0" eb="3">
      <t>モトスグン</t>
    </rPh>
    <phoneticPr fontId="10"/>
  </si>
  <si>
    <t>郡市・得点</t>
    <rPh sb="0" eb="1">
      <t>グン</t>
    </rPh>
    <rPh sb="1" eb="2">
      <t>シ</t>
    </rPh>
    <rPh sb="3" eb="5">
      <t>トクテン</t>
    </rPh>
    <phoneticPr fontId="10"/>
  </si>
  <si>
    <t>スキート</t>
    <phoneticPr fontId="10"/>
  </si>
  <si>
    <t>トラップ</t>
    <phoneticPr fontId="10"/>
  </si>
  <si>
    <t>エルダー</t>
    <phoneticPr fontId="10"/>
  </si>
  <si>
    <t>レディース</t>
    <phoneticPr fontId="10"/>
  </si>
  <si>
    <t>壮年男子</t>
    <rPh sb="0" eb="2">
      <t>ソウネン</t>
    </rPh>
    <rPh sb="2" eb="4">
      <t>ダンシ</t>
    </rPh>
    <phoneticPr fontId="10"/>
  </si>
  <si>
    <t>25　 ソフトボール競技</t>
    <rPh sb="10" eb="12">
      <t>キョウギ</t>
    </rPh>
    <phoneticPr fontId="10"/>
  </si>
  <si>
    <t>26. レスリング競技　　</t>
    <rPh sb="9" eb="11">
      <t>キョウギ</t>
    </rPh>
    <phoneticPr fontId="10"/>
  </si>
  <si>
    <t>受信者</t>
    <rPh sb="0" eb="2">
      <t>ジュシン</t>
    </rPh>
    <rPh sb="2" eb="3">
      <t>シャ</t>
    </rPh>
    <phoneticPr fontId="10"/>
  </si>
  <si>
    <t>28. 馬術競技</t>
    <rPh sb="4" eb="6">
      <t>バジュツ</t>
    </rPh>
    <rPh sb="6" eb="8">
      <t>キョウギ</t>
    </rPh>
    <phoneticPr fontId="10"/>
  </si>
  <si>
    <t>29. 弓道競技　　</t>
    <rPh sb="4" eb="6">
      <t>キュウドウ</t>
    </rPh>
    <rPh sb="6" eb="7">
      <t>キョウギ</t>
    </rPh>
    <rPh sb="7" eb="8">
      <t>ギ</t>
    </rPh>
    <phoneticPr fontId="10"/>
  </si>
  <si>
    <t>（1）　総合成績</t>
    <rPh sb="4" eb="6">
      <t>ソウゴウ</t>
    </rPh>
    <rPh sb="6" eb="8">
      <t>セイセキ</t>
    </rPh>
    <phoneticPr fontId="10"/>
  </si>
  <si>
    <t>30　フェンシング競技</t>
    <rPh sb="9" eb="11">
      <t>キョウギ</t>
    </rPh>
    <phoneticPr fontId="10"/>
  </si>
  <si>
    <t>入力者</t>
    <rPh sb="0" eb="3">
      <t>ニュウリョクシャ</t>
    </rPh>
    <phoneticPr fontId="10"/>
  </si>
  <si>
    <t>青年の部</t>
    <rPh sb="0" eb="2">
      <t>セイネン</t>
    </rPh>
    <rPh sb="3" eb="4">
      <t>ブ</t>
    </rPh>
    <phoneticPr fontId="10"/>
  </si>
  <si>
    <t>種　別</t>
    <rPh sb="0" eb="1">
      <t>シュ</t>
    </rPh>
    <rPh sb="2" eb="3">
      <t>ベツ</t>
    </rPh>
    <phoneticPr fontId="10"/>
  </si>
  <si>
    <t>（2）個別成績</t>
    <rPh sb="3" eb="7">
      <t>コベツセイセキ</t>
    </rPh>
    <phoneticPr fontId="10"/>
  </si>
  <si>
    <t>31. 相撲競技  　　</t>
    <rPh sb="4" eb="6">
      <t>スモウ</t>
    </rPh>
    <rPh sb="6" eb="7">
      <t>キョウギ</t>
    </rPh>
    <rPh sb="7" eb="8">
      <t>ギ</t>
    </rPh>
    <phoneticPr fontId="10"/>
  </si>
  <si>
    <t>3位決定戦</t>
    <rPh sb="1" eb="2">
      <t>イ</t>
    </rPh>
    <rPh sb="2" eb="5">
      <t>ケッテイセン</t>
    </rPh>
    <phoneticPr fontId="10"/>
  </si>
  <si>
    <t>都市名</t>
    <rPh sb="0" eb="3">
      <t>トシメイ</t>
    </rPh>
    <phoneticPr fontId="10"/>
  </si>
  <si>
    <t>【種目総合成績】</t>
    <rPh sb="1" eb="3">
      <t>シュモク</t>
    </rPh>
    <rPh sb="3" eb="5">
      <t>ソウゴウ</t>
    </rPh>
    <rPh sb="5" eb="7">
      <t>セイセキ</t>
    </rPh>
    <phoneticPr fontId="10"/>
  </si>
  <si>
    <t>男女コンパウンド</t>
    <rPh sb="0" eb="2">
      <t>ダンジョ</t>
    </rPh>
    <phoneticPr fontId="10"/>
  </si>
  <si>
    <t>部門</t>
    <rPh sb="0" eb="2">
      <t>ブモン</t>
    </rPh>
    <phoneticPr fontId="10"/>
  </si>
  <si>
    <t>33. アーチェリー競技</t>
    <rPh sb="10" eb="11">
      <t>キョウギ</t>
    </rPh>
    <rPh sb="11" eb="12">
      <t>ギ</t>
    </rPh>
    <phoneticPr fontId="10"/>
  </si>
  <si>
    <t>３４　空手道</t>
    <rPh sb="3" eb="6">
      <t>カラテドウ</t>
    </rPh>
    <phoneticPr fontId="10"/>
  </si>
  <si>
    <t>※抽選は当日行います。</t>
    <rPh sb="1" eb="3">
      <t>チュウセン</t>
    </rPh>
    <rPh sb="4" eb="6">
      <t>トウジツ</t>
    </rPh>
    <rPh sb="6" eb="7">
      <t>オコナ</t>
    </rPh>
    <phoneticPr fontId="10"/>
  </si>
  <si>
    <t>３位決定戦</t>
    <rPh sb="1" eb="2">
      <t>イ</t>
    </rPh>
    <rPh sb="2" eb="5">
      <t>ケッテイセン</t>
    </rPh>
    <phoneticPr fontId="10"/>
  </si>
  <si>
    <t>◆試合競技</t>
    <rPh sb="1" eb="3">
      <t>シアイ</t>
    </rPh>
    <rPh sb="3" eb="5">
      <t>キョウギ</t>
    </rPh>
    <phoneticPr fontId="10"/>
  </si>
  <si>
    <t>５位決定戦</t>
    <rPh sb="1" eb="2">
      <t>イ</t>
    </rPh>
    <rPh sb="2" eb="5">
      <t>ケッテイセン</t>
    </rPh>
    <phoneticPr fontId="10"/>
  </si>
  <si>
    <t>◆演技競技</t>
    <rPh sb="1" eb="3">
      <t>エンギ</t>
    </rPh>
    <rPh sb="3" eb="5">
      <t>キョウギ</t>
    </rPh>
    <phoneticPr fontId="10"/>
  </si>
  <si>
    <t>試　合</t>
    <rPh sb="0" eb="1">
      <t>タメシ</t>
    </rPh>
    <rPh sb="2" eb="3">
      <t>ゴウ</t>
    </rPh>
    <phoneticPr fontId="10"/>
  </si>
  <si>
    <t>演　技</t>
    <rPh sb="0" eb="3">
      <t>エンギ</t>
    </rPh>
    <phoneticPr fontId="10"/>
  </si>
  <si>
    <t>35.なぎなた競技</t>
    <rPh sb="7" eb="9">
      <t>キョウギ</t>
    </rPh>
    <phoneticPr fontId="10"/>
  </si>
  <si>
    <t>４　コート</t>
    <phoneticPr fontId="10"/>
  </si>
  <si>
    <t>3　コート</t>
    <phoneticPr fontId="10"/>
  </si>
  <si>
    <t>審判</t>
    <rPh sb="0" eb="2">
      <t>シンパン</t>
    </rPh>
    <phoneticPr fontId="10"/>
  </si>
  <si>
    <t>⑦-2</t>
    <phoneticPr fontId="10"/>
  </si>
  <si>
    <t>⑦-1</t>
    <phoneticPr fontId="10"/>
  </si>
  <si>
    <t>⑧-1</t>
    <phoneticPr fontId="10"/>
  </si>
  <si>
    <t>優勝</t>
    <rPh sb="0" eb="2">
      <t>ユウショウ</t>
    </rPh>
    <phoneticPr fontId="10"/>
  </si>
  <si>
    <t>４位</t>
    <rPh sb="1" eb="2">
      <t>イ</t>
    </rPh>
    <phoneticPr fontId="10"/>
  </si>
  <si>
    <t>⑧-2</t>
    <phoneticPr fontId="10"/>
  </si>
  <si>
    <t>３位</t>
    <rPh sb="1" eb="2">
      <t>イ</t>
    </rPh>
    <phoneticPr fontId="10"/>
  </si>
  <si>
    <t>準優勝</t>
    <rPh sb="0" eb="3">
      <t>ジュンユウショウ</t>
    </rPh>
    <phoneticPr fontId="10"/>
  </si>
  <si>
    <t>三位</t>
    <rPh sb="0" eb="2">
      <t>サンイ</t>
    </rPh>
    <phoneticPr fontId="10"/>
  </si>
  <si>
    <t>入力者</t>
    <rPh sb="0" eb="2">
      <t>ニュウリョク</t>
    </rPh>
    <phoneticPr fontId="10"/>
  </si>
  <si>
    <t>報告者</t>
  </si>
  <si>
    <t>有段の部</t>
  </si>
  <si>
    <t>段外の部</t>
  </si>
  <si>
    <t>順　位</t>
  </si>
  <si>
    <t>　　一般単独演武</t>
    <rPh sb="4" eb="6">
      <t>タンドク</t>
    </rPh>
    <rPh sb="6" eb="8">
      <t>エンブ</t>
    </rPh>
    <phoneticPr fontId="10"/>
  </si>
  <si>
    <t>四段以上の部</t>
  </si>
  <si>
    <t>男女混合の部</t>
  </si>
  <si>
    <t>女子の部</t>
  </si>
  <si>
    <t>三段の部</t>
  </si>
  <si>
    <t>ニ段の部</t>
  </si>
  <si>
    <t>初段の部</t>
  </si>
  <si>
    <t>　　一般組演武</t>
  </si>
  <si>
    <t>（2）種別成績</t>
  </si>
  <si>
    <t>競技得点</t>
  </si>
  <si>
    <t>郡市名</t>
  </si>
  <si>
    <t>（1）総合成績</t>
  </si>
  <si>
    <t>３７　少林寺拳法競技　　</t>
    <phoneticPr fontId="10"/>
  </si>
  <si>
    <t xml:space="preserve"> 不破郡</t>
    <rPh sb="1" eb="4">
      <t>フワグン</t>
    </rPh>
    <phoneticPr fontId="10"/>
  </si>
  <si>
    <t xml:space="preserve"> リトルオリーブ</t>
    <phoneticPr fontId="10"/>
  </si>
  <si>
    <t xml:space="preserve"> 美濃加茂市</t>
    <rPh sb="1" eb="6">
      <t>ミノカモシ</t>
    </rPh>
    <phoneticPr fontId="10"/>
  </si>
  <si>
    <t xml:space="preserve"> 大垣市</t>
    <rPh sb="1" eb="4">
      <t>オオガキシ</t>
    </rPh>
    <phoneticPr fontId="10"/>
  </si>
  <si>
    <t>順位</t>
    <rPh sb="0" eb="1">
      <t>ジュン</t>
    </rPh>
    <rPh sb="1" eb="2">
      <t>イ</t>
    </rPh>
    <phoneticPr fontId="10"/>
  </si>
  <si>
    <t>敗</t>
    <rPh sb="0" eb="1">
      <t>ハイ</t>
    </rPh>
    <phoneticPr fontId="10"/>
  </si>
  <si>
    <t>勝</t>
    <rPh sb="0" eb="1">
      <t>カ</t>
    </rPh>
    <phoneticPr fontId="10"/>
  </si>
  <si>
    <t>チーム名</t>
    <rPh sb="3" eb="4">
      <t>ナ</t>
    </rPh>
    <phoneticPr fontId="10"/>
  </si>
  <si>
    <t>郡  市</t>
    <rPh sb="0" eb="1">
      <t>グン</t>
    </rPh>
    <rPh sb="3" eb="4">
      <t>シ</t>
    </rPh>
    <phoneticPr fontId="10"/>
  </si>
  <si>
    <t>No.</t>
    <phoneticPr fontId="10"/>
  </si>
  <si>
    <t>女子の部 （５００Kg）　決勝リーグ</t>
    <rPh sb="0" eb="2">
      <t>ジョシ</t>
    </rPh>
    <rPh sb="3" eb="4">
      <t>ブ</t>
    </rPh>
    <rPh sb="13" eb="15">
      <t>ケッショウ</t>
    </rPh>
    <phoneticPr fontId="10"/>
  </si>
  <si>
    <t>男子の部 （６００Kg）　決勝リーグ</t>
    <rPh sb="0" eb="2">
      <t>ダンシ</t>
    </rPh>
    <rPh sb="3" eb="4">
      <t>ブ</t>
    </rPh>
    <rPh sb="13" eb="15">
      <t>ケッショウ</t>
    </rPh>
    <phoneticPr fontId="10"/>
  </si>
  <si>
    <t>対 戦 表</t>
    <rPh sb="0" eb="1">
      <t>タイ</t>
    </rPh>
    <rPh sb="2" eb="3">
      <t>イクサ</t>
    </rPh>
    <rPh sb="4" eb="5">
      <t>ヒョウ</t>
    </rPh>
    <phoneticPr fontId="10"/>
  </si>
  <si>
    <t>「一般女子」</t>
    <rPh sb="1" eb="3">
      <t>イッパン</t>
    </rPh>
    <rPh sb="3" eb="5">
      <t>ジョシ</t>
    </rPh>
    <phoneticPr fontId="10"/>
  </si>
  <si>
    <t>「一般男子」</t>
    <rPh sb="1" eb="3">
      <t>イッパン</t>
    </rPh>
    <rPh sb="3" eb="5">
      <t>ダンシ</t>
    </rPh>
    <phoneticPr fontId="10"/>
  </si>
  <si>
    <t>②種別成績</t>
    <rPh sb="1" eb="3">
      <t>シュベツ</t>
    </rPh>
    <rPh sb="3" eb="5">
      <t>セイセキ</t>
    </rPh>
    <phoneticPr fontId="10"/>
  </si>
  <si>
    <t>①総合成績</t>
    <rPh sb="1" eb="3">
      <t>ソウゴウ</t>
    </rPh>
    <rPh sb="3" eb="5">
      <t>セイセキ</t>
    </rPh>
    <phoneticPr fontId="10"/>
  </si>
  <si>
    <t>38　綱引競技</t>
    <rPh sb="3" eb="5">
      <t>ツナヒキ</t>
    </rPh>
    <rPh sb="5" eb="7">
      <t>キョウギ</t>
    </rPh>
    <phoneticPr fontId="10"/>
  </si>
  <si>
    <t>氏　名</t>
    <rPh sb="0" eb="3">
      <t>シメイ</t>
    </rPh>
    <phoneticPr fontId="10"/>
  </si>
  <si>
    <t>63kg級</t>
    <rPh sb="4" eb="5">
      <t>キュウ</t>
    </rPh>
    <phoneticPr fontId="10"/>
  </si>
  <si>
    <t>57kg級</t>
    <rPh sb="4" eb="5">
      <t>キュウ</t>
    </rPh>
    <phoneticPr fontId="10"/>
  </si>
  <si>
    <t>52kg級</t>
    <rPh sb="4" eb="5">
      <t>キュウ</t>
    </rPh>
    <phoneticPr fontId="10"/>
  </si>
  <si>
    <t>47kg級</t>
    <rPh sb="4" eb="5">
      <t>キュウ</t>
    </rPh>
    <phoneticPr fontId="10"/>
  </si>
  <si>
    <t>種　目</t>
    <rPh sb="0" eb="1">
      <t>シュ</t>
    </rPh>
    <rPh sb="2" eb="3">
      <t>モク</t>
    </rPh>
    <phoneticPr fontId="10"/>
  </si>
  <si>
    <t>氏　名</t>
    <rPh sb="0" eb="1">
      <t>シ</t>
    </rPh>
    <rPh sb="2" eb="3">
      <t>メイ</t>
    </rPh>
    <phoneticPr fontId="10"/>
  </si>
  <si>
    <t>+93kg級</t>
    <rPh sb="5" eb="6">
      <t>キュウ</t>
    </rPh>
    <phoneticPr fontId="10"/>
  </si>
  <si>
    <t>93kg級</t>
    <rPh sb="4" eb="5">
      <t>キュウ</t>
    </rPh>
    <phoneticPr fontId="10"/>
  </si>
  <si>
    <t>83kg級</t>
    <rPh sb="4" eb="5">
      <t>キュウ</t>
    </rPh>
    <phoneticPr fontId="10"/>
  </si>
  <si>
    <t>74kg級</t>
    <rPh sb="4" eb="5">
      <t>キュウ</t>
    </rPh>
    <phoneticPr fontId="10"/>
  </si>
  <si>
    <t>66kg級</t>
    <rPh sb="4" eb="5">
      <t>キュウ</t>
    </rPh>
    <phoneticPr fontId="10"/>
  </si>
  <si>
    <t>59kg級</t>
    <rPh sb="4" eb="5">
      <t>キュウ</t>
    </rPh>
    <phoneticPr fontId="10"/>
  </si>
  <si>
    <t>種　目</t>
    <rPh sb="0" eb="3">
      <t>シュモク</t>
    </rPh>
    <phoneticPr fontId="10"/>
  </si>
  <si>
    <t>39. パワーリフティング競技</t>
    <rPh sb="13" eb="14">
      <t>キョウギ</t>
    </rPh>
    <rPh sb="14" eb="15">
      <t>ギ</t>
    </rPh>
    <phoneticPr fontId="10"/>
  </si>
  <si>
    <t>40. グラウンド・ゴルフ競技</t>
    <rPh sb="13" eb="14">
      <t>キョウギ</t>
    </rPh>
    <rPh sb="14" eb="15">
      <t>ギ</t>
    </rPh>
    <phoneticPr fontId="10"/>
  </si>
  <si>
    <t>total 打数</t>
    <rPh sb="6" eb="8">
      <t>ダスウ</t>
    </rPh>
    <phoneticPr fontId="10"/>
  </si>
  <si>
    <t>41. ゴルフ競技</t>
    <rPh sb="7" eb="8">
      <t>キョウギ</t>
    </rPh>
    <rPh sb="8" eb="9">
      <t>ギ</t>
    </rPh>
    <phoneticPr fontId="10"/>
  </si>
  <si>
    <t>42　　スキー競技</t>
    <rPh sb="7" eb="9">
      <t>キョウギ</t>
    </rPh>
    <phoneticPr fontId="10"/>
  </si>
  <si>
    <t>43　　スピードスケート競技</t>
    <rPh sb="12" eb="14">
      <t>キョウギ</t>
    </rPh>
    <phoneticPr fontId="10"/>
  </si>
  <si>
    <t>2. ローイング競技</t>
    <rPh sb="8" eb="10">
      <t>キョウギ</t>
    </rPh>
    <phoneticPr fontId="10"/>
  </si>
  <si>
    <t>第 16回　岐阜県民スポーツ大会　テニス競技</t>
    <rPh sb="0" eb="1">
      <t>ダイ</t>
    </rPh>
    <rPh sb="4" eb="5">
      <t>カイ</t>
    </rPh>
    <rPh sb="6" eb="8">
      <t>ギフ</t>
    </rPh>
    <rPh sb="8" eb="10">
      <t>ケンミン</t>
    </rPh>
    <rPh sb="14" eb="16">
      <t>タイカイ</t>
    </rPh>
    <rPh sb="20" eb="22">
      <t>キョウギ</t>
    </rPh>
    <phoneticPr fontId="10"/>
  </si>
  <si>
    <t>男子の部　瑞浪市民テニスコート　（2024.9.23）</t>
    <rPh sb="0" eb="2">
      <t>ダンシ</t>
    </rPh>
    <rPh sb="3" eb="4">
      <t>ブ</t>
    </rPh>
    <rPh sb="5" eb="7">
      <t>ミズナミ</t>
    </rPh>
    <rPh sb="7" eb="9">
      <t>シミン</t>
    </rPh>
    <phoneticPr fontId="10"/>
  </si>
  <si>
    <t>第16回　岐阜県民スポーツ大会</t>
    <rPh sb="0" eb="1">
      <t>ダイ</t>
    </rPh>
    <rPh sb="3" eb="4">
      <t>カイ</t>
    </rPh>
    <rPh sb="5" eb="7">
      <t>ギフ</t>
    </rPh>
    <rPh sb="7" eb="9">
      <t>ケンミン</t>
    </rPh>
    <rPh sb="13" eb="15">
      <t>タイカイ</t>
    </rPh>
    <phoneticPr fontId="10"/>
  </si>
  <si>
    <t>①岐阜市</t>
    <rPh sb="1" eb="3">
      <t>ギフ</t>
    </rPh>
    <phoneticPr fontId="43"/>
  </si>
  <si>
    <t>②高山市</t>
    <rPh sb="1" eb="3">
      <t>タカヤマ</t>
    </rPh>
    <rPh sb="3" eb="4">
      <t>シ</t>
    </rPh>
    <phoneticPr fontId="43"/>
  </si>
  <si>
    <t>③多治見市</t>
    <rPh sb="1" eb="5">
      <t>タジミシ</t>
    </rPh>
    <phoneticPr fontId="43"/>
  </si>
  <si>
    <t>④美濃市</t>
    <rPh sb="1" eb="4">
      <t>ミノシ</t>
    </rPh>
    <phoneticPr fontId="43"/>
  </si>
  <si>
    <t>⑤安八郡</t>
    <rPh sb="1" eb="4">
      <t>アンパチグン</t>
    </rPh>
    <phoneticPr fontId="43"/>
  </si>
  <si>
    <t>⑥飛騨市</t>
    <rPh sb="1" eb="4">
      <t>ヒダシ</t>
    </rPh>
    <phoneticPr fontId="43"/>
  </si>
  <si>
    <t>⑦可児郡</t>
    <rPh sb="1" eb="4">
      <t>カニグン</t>
    </rPh>
    <phoneticPr fontId="43"/>
  </si>
  <si>
    <t>⑧中津川市</t>
    <rPh sb="1" eb="3">
      <t>ナカツ</t>
    </rPh>
    <rPh sb="3" eb="5">
      <t>ガワシ</t>
    </rPh>
    <phoneticPr fontId="43"/>
  </si>
  <si>
    <t>令和６年度　第16回岐阜県民スポーツ大会　バスケットボール競技組合せ</t>
    <rPh sb="0" eb="2">
      <t xml:space="preserve">レイワ4ネンド </t>
    </rPh>
    <rPh sb="6" eb="7">
      <t xml:space="preserve">ダイ </t>
    </rPh>
    <rPh sb="9" eb="10">
      <t xml:space="preserve">カイ </t>
    </rPh>
    <rPh sb="10" eb="14">
      <t xml:space="preserve">ギフケンミンスポーツタイカイ </t>
    </rPh>
    <rPh sb="31" eb="33">
      <t xml:space="preserve">クミアワセ </t>
    </rPh>
    <phoneticPr fontId="43"/>
  </si>
  <si>
    <t>②可児市</t>
    <rPh sb="1" eb="4">
      <t>カニシ</t>
    </rPh>
    <phoneticPr fontId="43"/>
  </si>
  <si>
    <t>③美濃市</t>
    <rPh sb="1" eb="4">
      <t>ミノシ</t>
    </rPh>
    <phoneticPr fontId="43"/>
  </si>
  <si>
    <t>④恵那市</t>
    <rPh sb="1" eb="4">
      <t>エナシ</t>
    </rPh>
    <phoneticPr fontId="43"/>
  </si>
  <si>
    <t>⑤本巣市</t>
    <rPh sb="1" eb="4">
      <t>モトスシ</t>
    </rPh>
    <phoneticPr fontId="43"/>
  </si>
  <si>
    <t>⑥不破郡</t>
    <rPh sb="1" eb="4">
      <t>フワグン</t>
    </rPh>
    <phoneticPr fontId="43"/>
  </si>
  <si>
    <t>⑦高山市</t>
    <rPh sb="1" eb="4">
      <t>タカヤマシ</t>
    </rPh>
    <phoneticPr fontId="43"/>
  </si>
  <si>
    <t>⑧中津川市</t>
    <rPh sb="1" eb="5">
      <t>ナカツガワシ</t>
    </rPh>
    <phoneticPr fontId="43"/>
  </si>
  <si>
    <t>一 般 男 子</t>
  </si>
  <si>
    <t>土岐市</t>
    <phoneticPr fontId="10"/>
  </si>
  <si>
    <t>安八郡</t>
    <phoneticPr fontId="10"/>
  </si>
  <si>
    <t>恵那市</t>
    <phoneticPr fontId="10"/>
  </si>
  <si>
    <t>各務原</t>
    <phoneticPr fontId="10"/>
  </si>
  <si>
    <t>10</t>
  </si>
  <si>
    <t>下呂市</t>
    <phoneticPr fontId="10"/>
  </si>
  <si>
    <t>大垣市</t>
    <phoneticPr fontId="10"/>
  </si>
  <si>
    <t>11</t>
  </si>
  <si>
    <t>岐阜市</t>
    <phoneticPr fontId="10"/>
  </si>
  <si>
    <t>関市</t>
    <phoneticPr fontId="10"/>
  </si>
  <si>
    <t>12</t>
  </si>
  <si>
    <t>海津市</t>
    <phoneticPr fontId="10"/>
  </si>
  <si>
    <t>瑞穂市</t>
    <phoneticPr fontId="10"/>
  </si>
  <si>
    <t>13</t>
  </si>
  <si>
    <t>可児市</t>
    <phoneticPr fontId="10"/>
  </si>
  <si>
    <t>多治見市</t>
    <phoneticPr fontId="10"/>
  </si>
  <si>
    <t>加茂郡</t>
    <phoneticPr fontId="10"/>
  </si>
  <si>
    <t>14</t>
  </si>
  <si>
    <t>瑞浪市</t>
    <phoneticPr fontId="10"/>
  </si>
  <si>
    <t>一 般 女 子</t>
  </si>
  <si>
    <t>21</t>
  </si>
  <si>
    <t>26</t>
  </si>
  <si>
    <t>22</t>
  </si>
  <si>
    <t>27</t>
  </si>
  <si>
    <t>23</t>
  </si>
  <si>
    <t>中津川市</t>
    <phoneticPr fontId="10"/>
  </si>
  <si>
    <t>28</t>
  </si>
  <si>
    <t>24</t>
  </si>
  <si>
    <t>29</t>
  </si>
  <si>
    <t>本巣市</t>
    <phoneticPr fontId="10"/>
  </si>
  <si>
    <t>25</t>
  </si>
  <si>
    <t>30</t>
  </si>
  <si>
    <t>成   壮   年</t>
  </si>
  <si>
    <t>31</t>
  </si>
  <si>
    <t>36</t>
  </si>
  <si>
    <t>32</t>
  </si>
  <si>
    <t>37</t>
  </si>
  <si>
    <t>33</t>
  </si>
  <si>
    <t>38</t>
  </si>
  <si>
    <t>34</t>
  </si>
  <si>
    <t>39</t>
  </si>
  <si>
    <t>35</t>
  </si>
  <si>
    <t>各務原市</t>
    <phoneticPr fontId="10"/>
  </si>
  <si>
    <t>40</t>
  </si>
  <si>
    <t>令和６年度　第１６回岐阜県民スポーツ大会</t>
    <rPh sb="0" eb="2">
      <t>レイワ</t>
    </rPh>
    <rPh sb="3" eb="5">
      <t>ネンド</t>
    </rPh>
    <rPh sb="6" eb="7">
      <t>ダイ</t>
    </rPh>
    <rPh sb="9" eb="10">
      <t>カイ</t>
    </rPh>
    <rPh sb="10" eb="14">
      <t>ギフケンミン</t>
    </rPh>
    <rPh sb="18" eb="20">
      <t>タイカイ</t>
    </rPh>
    <phoneticPr fontId="10"/>
  </si>
  <si>
    <t>２０　バレーボール競技　　</t>
    <rPh sb="9" eb="11">
      <t>キョウギ</t>
    </rPh>
    <phoneticPr fontId="10"/>
  </si>
  <si>
    <t>令和６年９月１５日（日）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10"/>
  </si>
  <si>
    <t>サンライフ中津川</t>
    <rPh sb="5" eb="8">
      <t>ナカツガワ</t>
    </rPh>
    <phoneticPr fontId="10"/>
  </si>
  <si>
    <t>優 勝</t>
    <rPh sb="0" eb="1">
      <t>ユウ</t>
    </rPh>
    <rPh sb="2" eb="3">
      <t>マサル</t>
    </rPh>
    <phoneticPr fontId="10"/>
  </si>
  <si>
    <t>東美濃ふれあいセンター</t>
    <rPh sb="0" eb="3">
      <t>ヒガシミノ</t>
    </rPh>
    <phoneticPr fontId="10"/>
  </si>
  <si>
    <t>第１６回岐阜県民スポーツ大会　トーナメント表・剣道競技成績表</t>
    <rPh sb="0" eb="1">
      <t>ダイ</t>
    </rPh>
    <rPh sb="3" eb="4">
      <t>カイ</t>
    </rPh>
    <rPh sb="4" eb="6">
      <t>ギフ</t>
    </rPh>
    <rPh sb="6" eb="8">
      <t>ケンミン</t>
    </rPh>
    <rPh sb="12" eb="14">
      <t>タイカイ</t>
    </rPh>
    <rPh sb="21" eb="22">
      <t>ヒョウ</t>
    </rPh>
    <rPh sb="23" eb="25">
      <t>ケンドウ</t>
    </rPh>
    <rPh sb="25" eb="27">
      <t>キョウギ</t>
    </rPh>
    <rPh sb="27" eb="29">
      <t>セイセキ</t>
    </rPh>
    <rPh sb="29" eb="30">
      <t>ヒョウ</t>
    </rPh>
    <phoneticPr fontId="96"/>
  </si>
  <si>
    <t>（１）男子の部トーナメント表</t>
    <rPh sb="3" eb="5">
      <t>ダンシ</t>
    </rPh>
    <rPh sb="6" eb="7">
      <t>ブ</t>
    </rPh>
    <rPh sb="13" eb="14">
      <t>ヒョウ</t>
    </rPh>
    <phoneticPr fontId="96"/>
  </si>
  <si>
    <t>男子三位決定戦</t>
    <rPh sb="0" eb="2">
      <t>ダンシ</t>
    </rPh>
    <rPh sb="2" eb="3">
      <t>3</t>
    </rPh>
    <rPh sb="3" eb="4">
      <t>イ</t>
    </rPh>
    <rPh sb="4" eb="7">
      <t>ケッテイセン</t>
    </rPh>
    <phoneticPr fontId="96"/>
  </si>
  <si>
    <t>羽島郡</t>
    <rPh sb="0" eb="3">
      <t>ハシマグン</t>
    </rPh>
    <phoneticPr fontId="96"/>
  </si>
  <si>
    <t>郡上市</t>
    <rPh sb="0" eb="3">
      <t>グジョウシ</t>
    </rPh>
    <phoneticPr fontId="96"/>
  </si>
  <si>
    <t>可児市</t>
    <rPh sb="0" eb="3">
      <t>カニシ</t>
    </rPh>
    <phoneticPr fontId="96"/>
  </si>
  <si>
    <t>揖斐郡</t>
    <rPh sb="0" eb="3">
      <t>イビグン</t>
    </rPh>
    <phoneticPr fontId="96"/>
  </si>
  <si>
    <t>瑞浪市</t>
    <rPh sb="0" eb="3">
      <t>ミズナミシ</t>
    </rPh>
    <phoneticPr fontId="96"/>
  </si>
  <si>
    <t>多治見市</t>
    <rPh sb="0" eb="4">
      <t>タジミシ</t>
    </rPh>
    <phoneticPr fontId="96"/>
  </si>
  <si>
    <t>瑞穂市</t>
    <rPh sb="0" eb="3">
      <t>ミズホシ</t>
    </rPh>
    <phoneticPr fontId="96"/>
  </si>
  <si>
    <t>羽島市</t>
    <rPh sb="0" eb="3">
      <t>ハシマシ</t>
    </rPh>
    <phoneticPr fontId="96"/>
  </si>
  <si>
    <t>下呂市</t>
    <rPh sb="0" eb="3">
      <t>ゲロシ</t>
    </rPh>
    <phoneticPr fontId="96"/>
  </si>
  <si>
    <t>恵那市</t>
    <rPh sb="0" eb="3">
      <t>エナシ</t>
    </rPh>
    <phoneticPr fontId="96"/>
  </si>
  <si>
    <t>養老郡</t>
    <rPh sb="0" eb="3">
      <t>ヨウロウグン</t>
    </rPh>
    <phoneticPr fontId="96"/>
  </si>
  <si>
    <t>山県市</t>
    <rPh sb="0" eb="3">
      <t>ヤマガタシ</t>
    </rPh>
    <phoneticPr fontId="96"/>
  </si>
  <si>
    <t>加茂郡</t>
    <rPh sb="0" eb="3">
      <t>カモグン</t>
    </rPh>
    <phoneticPr fontId="96"/>
  </si>
  <si>
    <t>海津市</t>
    <rPh sb="0" eb="3">
      <t>カイヅシ</t>
    </rPh>
    <phoneticPr fontId="96"/>
  </si>
  <si>
    <t>各務原市</t>
    <rPh sb="0" eb="3">
      <t>カガミハラ</t>
    </rPh>
    <rPh sb="3" eb="4">
      <t>シ</t>
    </rPh>
    <phoneticPr fontId="96"/>
  </si>
  <si>
    <t>土岐市</t>
    <rPh sb="0" eb="3">
      <t>トキシ</t>
    </rPh>
    <phoneticPr fontId="96"/>
  </si>
  <si>
    <t>関市</t>
    <rPh sb="0" eb="2">
      <t>セキシ</t>
    </rPh>
    <phoneticPr fontId="96"/>
  </si>
  <si>
    <t>安八郡</t>
    <rPh sb="0" eb="3">
      <t>アンパチグン</t>
    </rPh>
    <phoneticPr fontId="96"/>
  </si>
  <si>
    <t>美濃加茂市</t>
    <rPh sb="0" eb="5">
      <t>ミノカモシ</t>
    </rPh>
    <phoneticPr fontId="96"/>
  </si>
  <si>
    <t>高山市</t>
    <rPh sb="0" eb="3">
      <t>タカヤマシ</t>
    </rPh>
    <phoneticPr fontId="96"/>
  </si>
  <si>
    <t>岐阜市</t>
    <rPh sb="0" eb="3">
      <t>ギフシ</t>
    </rPh>
    <phoneticPr fontId="96"/>
  </si>
  <si>
    <t>本巣郡</t>
    <rPh sb="0" eb="3">
      <t>モトスグン</t>
    </rPh>
    <phoneticPr fontId="96"/>
  </si>
  <si>
    <t>飛騨市</t>
    <rPh sb="0" eb="3">
      <t>ヒダシ</t>
    </rPh>
    <phoneticPr fontId="96"/>
  </si>
  <si>
    <t>美濃市</t>
    <rPh sb="0" eb="3">
      <t>ミノシ</t>
    </rPh>
    <phoneticPr fontId="96"/>
  </si>
  <si>
    <t>大垣市</t>
    <rPh sb="0" eb="3">
      <t>オオガキシ</t>
    </rPh>
    <phoneticPr fontId="96"/>
  </si>
  <si>
    <t>中津川市</t>
    <rPh sb="0" eb="4">
      <t>ナカツガワシ</t>
    </rPh>
    <phoneticPr fontId="96"/>
  </si>
  <si>
    <t>不破郡</t>
    <rPh sb="0" eb="3">
      <t>フワグン</t>
    </rPh>
    <phoneticPr fontId="96"/>
  </si>
  <si>
    <t>本巣市</t>
    <rPh sb="0" eb="3">
      <t>モトスシ</t>
    </rPh>
    <phoneticPr fontId="96"/>
  </si>
  <si>
    <t>第１試合場</t>
    <rPh sb="0" eb="1">
      <t>ダイ</t>
    </rPh>
    <rPh sb="2" eb="5">
      <t>シアイジョウ</t>
    </rPh>
    <phoneticPr fontId="96"/>
  </si>
  <si>
    <t>第２試合場</t>
    <rPh sb="0" eb="1">
      <t>ダイ</t>
    </rPh>
    <rPh sb="2" eb="5">
      <t>シアイジョウ</t>
    </rPh>
    <phoneticPr fontId="96"/>
  </si>
  <si>
    <t>第３試合場</t>
    <rPh sb="0" eb="1">
      <t>ダイ</t>
    </rPh>
    <rPh sb="2" eb="5">
      <t>シアイジョウ</t>
    </rPh>
    <phoneticPr fontId="96"/>
  </si>
  <si>
    <t>第４試合場</t>
    <rPh sb="0" eb="1">
      <t>ダイ</t>
    </rPh>
    <rPh sb="2" eb="5">
      <t>シアイジョウ</t>
    </rPh>
    <phoneticPr fontId="96"/>
  </si>
  <si>
    <t>（２）女子の部トーナメント表</t>
    <rPh sb="3" eb="5">
      <t>ジョシ</t>
    </rPh>
    <rPh sb="6" eb="7">
      <t>ブ</t>
    </rPh>
    <rPh sb="13" eb="14">
      <t>ヒョウ</t>
    </rPh>
    <phoneticPr fontId="96"/>
  </si>
  <si>
    <t>女子三位決定戦</t>
    <rPh sb="0" eb="2">
      <t>ジョシ</t>
    </rPh>
    <rPh sb="2" eb="3">
      <t>3</t>
    </rPh>
    <rPh sb="3" eb="4">
      <t>イ</t>
    </rPh>
    <rPh sb="4" eb="7">
      <t>ケッテイセン</t>
    </rPh>
    <phoneticPr fontId="96"/>
  </si>
  <si>
    <t>第3試合場</t>
    <rPh sb="0" eb="1">
      <t>ダイ</t>
    </rPh>
    <rPh sb="2" eb="5">
      <t>シアイジョウ</t>
    </rPh>
    <phoneticPr fontId="96"/>
  </si>
  <si>
    <t>第4試合場</t>
    <rPh sb="0" eb="1">
      <t>ダイ</t>
    </rPh>
    <rPh sb="2" eb="5">
      <t>シアイジョウ</t>
    </rPh>
    <phoneticPr fontId="96"/>
  </si>
  <si>
    <t>（３）種別成績</t>
    <rPh sb="3" eb="5">
      <t>シュベツ</t>
    </rPh>
    <rPh sb="5" eb="7">
      <t>セイセキ</t>
    </rPh>
    <phoneticPr fontId="96"/>
  </si>
  <si>
    <t>順　位</t>
    <rPh sb="0" eb="1">
      <t>ジュン</t>
    </rPh>
    <rPh sb="2" eb="3">
      <t>クライ</t>
    </rPh>
    <phoneticPr fontId="96"/>
  </si>
  <si>
    <t>1位</t>
    <rPh sb="1" eb="2">
      <t>イ</t>
    </rPh>
    <phoneticPr fontId="96"/>
  </si>
  <si>
    <t>2位</t>
    <rPh sb="1" eb="2">
      <t>イ</t>
    </rPh>
    <phoneticPr fontId="96"/>
  </si>
  <si>
    <t>3位</t>
    <rPh sb="1" eb="2">
      <t>イ</t>
    </rPh>
    <phoneticPr fontId="96"/>
  </si>
  <si>
    <t>4位</t>
    <rPh sb="1" eb="2">
      <t>イ</t>
    </rPh>
    <phoneticPr fontId="96"/>
  </si>
  <si>
    <t>5位</t>
    <rPh sb="1" eb="2">
      <t>イ</t>
    </rPh>
    <phoneticPr fontId="96"/>
  </si>
  <si>
    <t>男子の部</t>
    <rPh sb="0" eb="2">
      <t>ダンシ</t>
    </rPh>
    <rPh sb="3" eb="4">
      <t>ブ</t>
    </rPh>
    <phoneticPr fontId="96"/>
  </si>
  <si>
    <t>郡市名</t>
    <rPh sb="0" eb="1">
      <t>グン</t>
    </rPh>
    <rPh sb="1" eb="3">
      <t>シメイ</t>
    </rPh>
    <phoneticPr fontId="96"/>
  </si>
  <si>
    <t>得　点</t>
    <rPh sb="0" eb="1">
      <t>エ</t>
    </rPh>
    <rPh sb="2" eb="3">
      <t>テン</t>
    </rPh>
    <phoneticPr fontId="96"/>
  </si>
  <si>
    <t>女子の部</t>
    <rPh sb="0" eb="2">
      <t>ジョシ</t>
    </rPh>
    <rPh sb="3" eb="4">
      <t>ブ</t>
    </rPh>
    <phoneticPr fontId="96"/>
  </si>
  <si>
    <t>剣道競技得点</t>
    <rPh sb="0" eb="2">
      <t>ケンドウ</t>
    </rPh>
    <rPh sb="2" eb="4">
      <t>キョウギ</t>
    </rPh>
    <rPh sb="4" eb="6">
      <t>トクテン</t>
    </rPh>
    <phoneticPr fontId="96"/>
  </si>
  <si>
    <r>
      <t>※　得点（男子の部、女子の部）は、</t>
    </r>
    <r>
      <rPr>
        <b/>
        <u/>
        <sz val="11"/>
        <color theme="1"/>
        <rFont val="ＭＳ 明朝"/>
        <family val="1"/>
        <charset val="128"/>
      </rPr>
      <t>剣道競技得点×選手人数</t>
    </r>
    <rPh sb="2" eb="4">
      <t>トクテン</t>
    </rPh>
    <rPh sb="5" eb="7">
      <t>ダンシ</t>
    </rPh>
    <rPh sb="8" eb="9">
      <t>ブ</t>
    </rPh>
    <rPh sb="10" eb="12">
      <t>ジョシ</t>
    </rPh>
    <rPh sb="13" eb="14">
      <t>ブ</t>
    </rPh>
    <rPh sb="17" eb="19">
      <t>ケンドウ</t>
    </rPh>
    <rPh sb="19" eb="21">
      <t>キョウギ</t>
    </rPh>
    <rPh sb="21" eb="23">
      <t>トクテン</t>
    </rPh>
    <rPh sb="24" eb="26">
      <t>センシュ</t>
    </rPh>
    <rPh sb="26" eb="28">
      <t>ニンズウ</t>
    </rPh>
    <phoneticPr fontId="96"/>
  </si>
  <si>
    <t>（４）総合成績</t>
    <rPh sb="3" eb="5">
      <t>ソウゴウ</t>
    </rPh>
    <rPh sb="5" eb="7">
      <t>セイセキ</t>
    </rPh>
    <phoneticPr fontId="96"/>
  </si>
  <si>
    <t>総合順位</t>
    <rPh sb="0" eb="2">
      <t>ソウゴウ</t>
    </rPh>
    <rPh sb="2" eb="4">
      <t>ジュンイ</t>
    </rPh>
    <phoneticPr fontId="96"/>
  </si>
  <si>
    <t>6位</t>
    <rPh sb="1" eb="2">
      <t>イ</t>
    </rPh>
    <phoneticPr fontId="96"/>
  </si>
  <si>
    <t>7位</t>
    <rPh sb="1" eb="2">
      <t>イ</t>
    </rPh>
    <phoneticPr fontId="96"/>
  </si>
  <si>
    <t>8位</t>
    <rPh sb="1" eb="2">
      <t>イ</t>
    </rPh>
    <phoneticPr fontId="96"/>
  </si>
  <si>
    <t>郡市名</t>
    <rPh sb="0" eb="2">
      <t>グンシ</t>
    </rPh>
    <rPh sb="2" eb="3">
      <t>メイ</t>
    </rPh>
    <phoneticPr fontId="96"/>
  </si>
  <si>
    <t>総合得点</t>
    <rPh sb="0" eb="2">
      <t>ソウゴウ</t>
    </rPh>
    <rPh sb="2" eb="4">
      <t>トクテン</t>
    </rPh>
    <phoneticPr fontId="96"/>
  </si>
  <si>
    <t>競技得点</t>
    <rPh sb="0" eb="2">
      <t>キョウギ</t>
    </rPh>
    <rPh sb="2" eb="4">
      <t>トクテン</t>
    </rPh>
    <phoneticPr fontId="96"/>
  </si>
  <si>
    <t>２２　剣道競技</t>
    <rPh sb="3" eb="5">
      <t>ケンドウ</t>
    </rPh>
    <rPh sb="5" eb="7">
      <t>キョウギ</t>
    </rPh>
    <phoneticPr fontId="10"/>
  </si>
  <si>
    <t>第16回　　岐阜県民スポーツ大会　　卓球競技</t>
    <rPh sb="0" eb="1">
      <t>ダイ</t>
    </rPh>
    <rPh sb="3" eb="4">
      <t>カイ</t>
    </rPh>
    <rPh sb="6" eb="10">
      <t>ギフケンミン</t>
    </rPh>
    <rPh sb="14" eb="16">
      <t>タイカイ</t>
    </rPh>
    <rPh sb="18" eb="20">
      <t>タッキュウ</t>
    </rPh>
    <rPh sb="20" eb="22">
      <t>キョウギ</t>
    </rPh>
    <phoneticPr fontId="10"/>
  </si>
  <si>
    <t>瑞穂市</t>
    <rPh sb="0" eb="2">
      <t>ミズホ</t>
    </rPh>
    <rPh sb="2" eb="3">
      <t>シ</t>
    </rPh>
    <phoneticPr fontId="96"/>
  </si>
  <si>
    <t>飛騨市</t>
    <rPh sb="0" eb="2">
      <t>ヒダ</t>
    </rPh>
    <rPh sb="2" eb="3">
      <t>シ</t>
    </rPh>
    <phoneticPr fontId="96"/>
  </si>
  <si>
    <t>各務原市</t>
    <rPh sb="0" eb="1">
      <t>カク</t>
    </rPh>
    <rPh sb="1" eb="3">
      <t>ムハラ</t>
    </rPh>
    <rPh sb="3" eb="4">
      <t>シ</t>
    </rPh>
    <phoneticPr fontId="96"/>
  </si>
  <si>
    <t>山県市</t>
    <rPh sb="0" eb="2">
      <t>ヤマガタ</t>
    </rPh>
    <rPh sb="2" eb="3">
      <t>シ</t>
    </rPh>
    <phoneticPr fontId="96"/>
  </si>
  <si>
    <t>瑞浪市</t>
    <rPh sb="0" eb="2">
      <t>ミズナミ</t>
    </rPh>
    <rPh sb="2" eb="3">
      <t>シ</t>
    </rPh>
    <phoneticPr fontId="96"/>
  </si>
  <si>
    <t>可児郡</t>
    <rPh sb="0" eb="3">
      <t>カニグン</t>
    </rPh>
    <phoneticPr fontId="96"/>
  </si>
  <si>
    <t>中津川市</t>
    <rPh sb="0" eb="3">
      <t>ナカツガワ</t>
    </rPh>
    <rPh sb="3" eb="4">
      <t>シ</t>
    </rPh>
    <phoneticPr fontId="96"/>
  </si>
  <si>
    <t>関市</t>
    <rPh sb="0" eb="1">
      <t>セキ</t>
    </rPh>
    <rPh sb="1" eb="2">
      <t>シ</t>
    </rPh>
    <phoneticPr fontId="96"/>
  </si>
  <si>
    <t>各務原市</t>
    <rPh sb="0" eb="3">
      <t>カクムハラ</t>
    </rPh>
    <rPh sb="3" eb="4">
      <t>シ</t>
    </rPh>
    <phoneticPr fontId="96"/>
  </si>
  <si>
    <t>第16回　岐阜県民スポーツ大会　組合せ表 (ソフトボール)</t>
    <phoneticPr fontId="10"/>
  </si>
  <si>
    <t>期日　令和6年9月15日（日）　</t>
    <rPh sb="0" eb="2">
      <t>キジツ</t>
    </rPh>
    <rPh sb="3" eb="5">
      <t>レイワ</t>
    </rPh>
    <rPh sb="6" eb="7">
      <t>ネン</t>
    </rPh>
    <rPh sb="8" eb="9">
      <t>ガツ</t>
    </rPh>
    <rPh sb="11" eb="12">
      <t>ニチ</t>
    </rPh>
    <rPh sb="13" eb="14">
      <t>ニチ</t>
    </rPh>
    <phoneticPr fontId="10"/>
  </si>
  <si>
    <t>　※第二試合以降の開始時間については、あくまで予定であり前後する場合あり。</t>
    <phoneticPr fontId="10"/>
  </si>
  <si>
    <t>【一般男子】</t>
    <rPh sb="1" eb="3">
      <t>イッパン</t>
    </rPh>
    <rPh sb="3" eb="5">
      <t>ダンシ</t>
    </rPh>
    <phoneticPr fontId="10"/>
  </si>
  <si>
    <t>会場</t>
    <rPh sb="0" eb="2">
      <t>カイジョウ</t>
    </rPh>
    <phoneticPr fontId="10"/>
  </si>
  <si>
    <t>多治見市旭ヶ丘運動広場</t>
    <phoneticPr fontId="10"/>
  </si>
  <si>
    <t>海津市</t>
    <rPh sb="0" eb="3">
      <t>カイヅシ</t>
    </rPh>
    <phoneticPr fontId="48"/>
  </si>
  <si>
    <t>(西濃)</t>
    <rPh sb="1" eb="3">
      <t>セイノウ</t>
    </rPh>
    <phoneticPr fontId="104"/>
  </si>
  <si>
    <t>A1 9:30</t>
    <phoneticPr fontId="10"/>
  </si>
  <si>
    <t>恵那市</t>
    <rPh sb="0" eb="3">
      <t>エナシ</t>
    </rPh>
    <phoneticPr fontId="48"/>
  </si>
  <si>
    <t>(東濃)</t>
    <rPh sb="1" eb="3">
      <t>トウノウ</t>
    </rPh>
    <phoneticPr fontId="104"/>
  </si>
  <si>
    <t>A3 12:30</t>
    <phoneticPr fontId="10"/>
  </si>
  <si>
    <t>加茂郡</t>
    <rPh sb="0" eb="3">
      <t>カモグン</t>
    </rPh>
    <phoneticPr fontId="48"/>
  </si>
  <si>
    <t>(可茂)</t>
    <rPh sb="1" eb="3">
      <t>カモ</t>
    </rPh>
    <phoneticPr fontId="104"/>
  </si>
  <si>
    <t>A2 10：45</t>
    <phoneticPr fontId="10"/>
  </si>
  <si>
    <t>各務原市</t>
    <rPh sb="0" eb="3">
      <t>カカミガハラ</t>
    </rPh>
    <rPh sb="3" eb="4">
      <t>シ</t>
    </rPh>
    <phoneticPr fontId="48"/>
  </si>
  <si>
    <t>(岐阜)</t>
    <rPh sb="1" eb="3">
      <t>ギフ</t>
    </rPh>
    <phoneticPr fontId="104"/>
  </si>
  <si>
    <t>A4 14:00</t>
    <phoneticPr fontId="10"/>
  </si>
  <si>
    <t>(中濃)</t>
    <rPh sb="1" eb="3">
      <t>チュウノウ</t>
    </rPh>
    <phoneticPr fontId="104"/>
  </si>
  <si>
    <t>B1 10:45</t>
    <phoneticPr fontId="10"/>
  </si>
  <si>
    <t>高山市</t>
    <rPh sb="0" eb="3">
      <t>タカヤマシ</t>
    </rPh>
    <phoneticPr fontId="48"/>
  </si>
  <si>
    <t>(飛騨)</t>
    <rPh sb="1" eb="3">
      <t>ヒダ</t>
    </rPh>
    <phoneticPr fontId="104"/>
  </si>
  <si>
    <t>B2 12:30</t>
    <phoneticPr fontId="10"/>
  </si>
  <si>
    <t>多治見市</t>
    <rPh sb="0" eb="4">
      <t>タジミシ</t>
    </rPh>
    <phoneticPr fontId="48"/>
  </si>
  <si>
    <t>【壮年】</t>
    <rPh sb="1" eb="3">
      <t>ソウネン</t>
    </rPh>
    <phoneticPr fontId="10"/>
  </si>
  <si>
    <t>多治見市梅平運動広場</t>
    <phoneticPr fontId="10"/>
  </si>
  <si>
    <t>岐阜市</t>
    <rPh sb="0" eb="3">
      <t>ギフシ</t>
    </rPh>
    <phoneticPr fontId="48"/>
  </si>
  <si>
    <t>【レディース】</t>
    <phoneticPr fontId="10"/>
  </si>
  <si>
    <t>土岐市総合公園多目的広場</t>
    <phoneticPr fontId="10"/>
  </si>
  <si>
    <t>郡上市</t>
    <rPh sb="0" eb="3">
      <t>グジョウシ</t>
    </rPh>
    <phoneticPr fontId="48"/>
  </si>
  <si>
    <t>飛騨市</t>
    <rPh sb="0" eb="2">
      <t>ヒダ</t>
    </rPh>
    <rPh sb="2" eb="3">
      <t>シ</t>
    </rPh>
    <phoneticPr fontId="48"/>
  </si>
  <si>
    <t>B1 9:30</t>
    <phoneticPr fontId="10"/>
  </si>
  <si>
    <t>高山市</t>
    <rPh sb="0" eb="2">
      <t>タカヤマ</t>
    </rPh>
    <rPh sb="2" eb="3">
      <t>シ</t>
    </rPh>
    <phoneticPr fontId="48"/>
  </si>
  <si>
    <t>B3 12:30</t>
    <phoneticPr fontId="10"/>
  </si>
  <si>
    <t>B2 10:45</t>
    <phoneticPr fontId="10"/>
  </si>
  <si>
    <t>可児郡</t>
    <rPh sb="0" eb="3">
      <t>カニグン</t>
    </rPh>
    <phoneticPr fontId="48"/>
  </si>
  <si>
    <t>【エルダー】</t>
    <phoneticPr fontId="10"/>
  </si>
  <si>
    <t>瑞浪市市民競技場</t>
    <phoneticPr fontId="10"/>
  </si>
  <si>
    <t>下呂市</t>
    <rPh sb="0" eb="3">
      <t>ゲロシ</t>
    </rPh>
    <phoneticPr fontId="48"/>
  </si>
  <si>
    <t>大垣市</t>
    <rPh sb="0" eb="3">
      <t>オオガキシ</t>
    </rPh>
    <phoneticPr fontId="9"/>
  </si>
  <si>
    <t>各務原市</t>
    <rPh sb="0" eb="4">
      <t>カカミガハラシ</t>
    </rPh>
    <phoneticPr fontId="9"/>
  </si>
  <si>
    <t>岐阜羽島</t>
    <rPh sb="0" eb="4">
      <t>ギフハシマ</t>
    </rPh>
    <phoneticPr fontId="96"/>
  </si>
  <si>
    <t>瑞穂</t>
    <rPh sb="0" eb="2">
      <t>ミズホ</t>
    </rPh>
    <phoneticPr fontId="96"/>
  </si>
  <si>
    <t>飛騨高山</t>
    <rPh sb="0" eb="4">
      <t>ヒダタカヤマ</t>
    </rPh>
    <phoneticPr fontId="96"/>
  </si>
  <si>
    <t>養老</t>
    <rPh sb="0" eb="2">
      <t>ヨウロウ</t>
    </rPh>
    <phoneticPr fontId="96"/>
  </si>
  <si>
    <t>恵那北</t>
    <rPh sb="0" eb="3">
      <t>エナホク</t>
    </rPh>
    <phoneticPr fontId="96"/>
  </si>
  <si>
    <t>瑞浪</t>
    <rPh sb="0" eb="2">
      <t>ミズナミ</t>
    </rPh>
    <phoneticPr fontId="96"/>
  </si>
  <si>
    <t>白川町</t>
    <rPh sb="0" eb="3">
      <t>シラカワチョウ</t>
    </rPh>
    <phoneticPr fontId="96"/>
  </si>
  <si>
    <t>大垣心友会</t>
    <rPh sb="0" eb="2">
      <t>オオガキ</t>
    </rPh>
    <rPh sb="2" eb="5">
      <t>シンユウカイ</t>
    </rPh>
    <phoneticPr fontId="96"/>
  </si>
  <si>
    <t>関ケ原</t>
    <rPh sb="0" eb="3">
      <t>セキガハラ</t>
    </rPh>
    <phoneticPr fontId="96"/>
  </si>
  <si>
    <t>揖斐</t>
    <rPh sb="0" eb="2">
      <t>イビ</t>
    </rPh>
    <phoneticPr fontId="96"/>
  </si>
  <si>
    <t>伏見</t>
    <rPh sb="0" eb="2">
      <t>フシミ</t>
    </rPh>
    <phoneticPr fontId="96"/>
  </si>
  <si>
    <t>本巣</t>
    <rPh sb="0" eb="2">
      <t>モトス</t>
    </rPh>
    <phoneticPr fontId="96"/>
  </si>
  <si>
    <t>山県</t>
    <rPh sb="0" eb="2">
      <t>ヤマガタ</t>
    </rPh>
    <phoneticPr fontId="96"/>
  </si>
  <si>
    <t>下肥田</t>
    <rPh sb="0" eb="3">
      <t>シモヒダ</t>
    </rPh>
    <phoneticPr fontId="96"/>
  </si>
  <si>
    <t>下呂</t>
    <rPh sb="0" eb="2">
      <t>ゲロ</t>
    </rPh>
    <phoneticPr fontId="96"/>
  </si>
  <si>
    <t>孫六</t>
    <rPh sb="0" eb="2">
      <t>マゴロク</t>
    </rPh>
    <phoneticPr fontId="96"/>
  </si>
  <si>
    <t>飛騨</t>
    <rPh sb="0" eb="2">
      <t>ヒダ</t>
    </rPh>
    <phoneticPr fontId="96"/>
  </si>
  <si>
    <t>和良</t>
    <rPh sb="0" eb="2">
      <t>ワラ</t>
    </rPh>
    <phoneticPr fontId="96"/>
  </si>
  <si>
    <t>加子母クラブ</t>
    <rPh sb="0" eb="3">
      <t>カシモ</t>
    </rPh>
    <phoneticPr fontId="96"/>
  </si>
  <si>
    <t>2　コート</t>
    <phoneticPr fontId="10"/>
  </si>
  <si>
    <t xml:space="preserve"> 大垣市選抜</t>
    <rPh sb="1" eb="3">
      <t>オオガキ</t>
    </rPh>
    <rPh sb="3" eb="4">
      <t>シ</t>
    </rPh>
    <rPh sb="4" eb="6">
      <t>センバツ</t>
    </rPh>
    <phoneticPr fontId="10"/>
  </si>
  <si>
    <t xml:space="preserve"> 安八郡</t>
    <rPh sb="1" eb="3">
      <t>アンパチ</t>
    </rPh>
    <rPh sb="3" eb="4">
      <t>グン</t>
    </rPh>
    <phoneticPr fontId="10"/>
  </si>
  <si>
    <t>岐阜市</t>
    <rPh sb="0" eb="3">
      <t>ギフシ</t>
    </rPh>
    <phoneticPr fontId="9"/>
  </si>
  <si>
    <t>土岐市</t>
    <rPh sb="0" eb="3">
      <t>トキシ</t>
    </rPh>
    <phoneticPr fontId="9"/>
  </si>
  <si>
    <t>可児市</t>
    <rPh sb="0" eb="3">
      <t>カニシ</t>
    </rPh>
    <phoneticPr fontId="9"/>
  </si>
  <si>
    <t>瑞浪市</t>
    <rPh sb="0" eb="3">
      <t>ミズナミシ</t>
    </rPh>
    <phoneticPr fontId="9"/>
  </si>
  <si>
    <t>多治見市</t>
    <rPh sb="0" eb="4">
      <t>タジミシ</t>
    </rPh>
    <phoneticPr fontId="9"/>
  </si>
  <si>
    <t>恵那市</t>
    <rPh sb="0" eb="3">
      <t>エナシ</t>
    </rPh>
    <phoneticPr fontId="9"/>
  </si>
  <si>
    <t>中津川市</t>
    <rPh sb="0" eb="3">
      <t>ナカツガワ</t>
    </rPh>
    <rPh sb="3" eb="4">
      <t>シ</t>
    </rPh>
    <phoneticPr fontId="9"/>
  </si>
  <si>
    <t>加茂郡</t>
    <rPh sb="0" eb="3">
      <t>カモグン</t>
    </rPh>
    <phoneticPr fontId="9"/>
  </si>
  <si>
    <t>揖斐郡</t>
    <rPh sb="0" eb="3">
      <t>イビグン</t>
    </rPh>
    <phoneticPr fontId="9"/>
  </si>
  <si>
    <t>美濃加茂市</t>
    <rPh sb="0" eb="5">
      <t>ミノカモシ</t>
    </rPh>
    <phoneticPr fontId="9"/>
  </si>
  <si>
    <t>下呂市</t>
    <rPh sb="0" eb="3">
      <t>ゲロシ</t>
    </rPh>
    <phoneticPr fontId="9"/>
  </si>
  <si>
    <t>関市</t>
    <rPh sb="0" eb="2">
      <t>セキシ</t>
    </rPh>
    <phoneticPr fontId="9"/>
  </si>
  <si>
    <t>各務原市</t>
    <rPh sb="0" eb="4">
      <t>カカミハラシ</t>
    </rPh>
    <phoneticPr fontId="9"/>
  </si>
  <si>
    <t>55kg</t>
    <phoneticPr fontId="10"/>
  </si>
  <si>
    <t>61kg</t>
    <phoneticPr fontId="10"/>
  </si>
  <si>
    <t>67kg</t>
    <phoneticPr fontId="10"/>
  </si>
  <si>
    <t>73kg</t>
    <phoneticPr fontId="10"/>
  </si>
  <si>
    <t>81kg</t>
    <phoneticPr fontId="10"/>
  </si>
  <si>
    <t>89kg</t>
    <phoneticPr fontId="10"/>
  </si>
  <si>
    <t>96kg</t>
    <phoneticPr fontId="10"/>
  </si>
  <si>
    <t>109kg</t>
    <phoneticPr fontId="10"/>
  </si>
  <si>
    <t>競技得点(市郡対抗）　　1位4点、2位3点、3位2点、4位1点</t>
    <rPh sb="0" eb="2">
      <t>キョウギ</t>
    </rPh>
    <rPh sb="2" eb="4">
      <t>トクテン</t>
    </rPh>
    <rPh sb="5" eb="6">
      <t>シ</t>
    </rPh>
    <rPh sb="6" eb="7">
      <t>グン</t>
    </rPh>
    <rPh sb="7" eb="9">
      <t>タイコウ</t>
    </rPh>
    <rPh sb="13" eb="14">
      <t>イ</t>
    </rPh>
    <rPh sb="15" eb="16">
      <t>テン</t>
    </rPh>
    <rPh sb="18" eb="19">
      <t>イ</t>
    </rPh>
    <rPh sb="20" eb="21">
      <t>テン</t>
    </rPh>
    <rPh sb="23" eb="24">
      <t>イ</t>
    </rPh>
    <rPh sb="25" eb="26">
      <t>テン</t>
    </rPh>
    <rPh sb="28" eb="29">
      <t>イ</t>
    </rPh>
    <rPh sb="30" eb="31">
      <t>テン</t>
    </rPh>
    <phoneticPr fontId="10"/>
  </si>
  <si>
    <t>＋109kg</t>
    <phoneticPr fontId="9"/>
  </si>
  <si>
    <t>小栗和成</t>
    <rPh sb="0" eb="2">
      <t>オグリ</t>
    </rPh>
    <rPh sb="2" eb="4">
      <t>カズナリ</t>
    </rPh>
    <phoneticPr fontId="9"/>
  </si>
  <si>
    <t>不破郡</t>
    <rPh sb="0" eb="3">
      <t>フワグン</t>
    </rPh>
    <phoneticPr fontId="9"/>
  </si>
  <si>
    <t>中津川市</t>
    <rPh sb="0" eb="4">
      <t>ナカツガワシ</t>
    </rPh>
    <phoneticPr fontId="9"/>
  </si>
  <si>
    <t>羽島市</t>
    <rPh sb="0" eb="3">
      <t>ハシマシ</t>
    </rPh>
    <phoneticPr fontId="9"/>
  </si>
  <si>
    <t>養老郡</t>
    <rPh sb="0" eb="3">
      <t>ヨウロウグン</t>
    </rPh>
    <phoneticPr fontId="9"/>
  </si>
  <si>
    <t>不破郡</t>
    <rPh sb="0" eb="2">
      <t>フワ</t>
    </rPh>
    <rPh sb="2" eb="3">
      <t>グン</t>
    </rPh>
    <phoneticPr fontId="9"/>
  </si>
  <si>
    <t>土岐市</t>
    <rPh sb="0" eb="2">
      <t>トキ</t>
    </rPh>
    <rPh sb="2" eb="3">
      <t>シ</t>
    </rPh>
    <phoneticPr fontId="9"/>
  </si>
  <si>
    <t>森田茂樹</t>
    <rPh sb="0" eb="4">
      <t>モリタシゲキ</t>
    </rPh>
    <phoneticPr fontId="9"/>
  </si>
  <si>
    <t>高山市</t>
    <rPh sb="0" eb="3">
      <t>タカヤマシ</t>
    </rPh>
    <phoneticPr fontId="9"/>
  </si>
  <si>
    <t>加藤　克行</t>
    <rPh sb="0" eb="2">
      <t>カトウ</t>
    </rPh>
    <rPh sb="3" eb="5">
      <t>カツユキ</t>
    </rPh>
    <phoneticPr fontId="9"/>
  </si>
  <si>
    <t>梅野　剛</t>
    <rPh sb="0" eb="2">
      <t>ウメノ</t>
    </rPh>
    <rPh sb="3" eb="4">
      <t>ゴウ</t>
    </rPh>
    <phoneticPr fontId="9"/>
  </si>
  <si>
    <t>090-3423－9416</t>
    <phoneticPr fontId="9"/>
  </si>
  <si>
    <t>大塚　昇</t>
    <rPh sb="0" eb="2">
      <t>オオツカ</t>
    </rPh>
    <rPh sb="3" eb="4">
      <t>ノボル</t>
    </rPh>
    <phoneticPr fontId="9"/>
  </si>
  <si>
    <t>得点</t>
    <rPh sb="0" eb="2">
      <t>トクテン</t>
    </rPh>
    <phoneticPr fontId="9"/>
  </si>
  <si>
    <t>山県市</t>
    <rPh sb="0" eb="3">
      <t>ヤマガタシ</t>
    </rPh>
    <phoneticPr fontId="9"/>
  </si>
  <si>
    <t>梅野　剛</t>
    <rPh sb="0" eb="2">
      <t>ウメノ</t>
    </rPh>
    <rPh sb="3" eb="4">
      <t>ゴウ</t>
    </rPh>
    <phoneticPr fontId="96"/>
  </si>
  <si>
    <t>090-8677-0638</t>
    <phoneticPr fontId="96"/>
  </si>
  <si>
    <t>福田　昇</t>
    <phoneticPr fontId="96"/>
  </si>
  <si>
    <t>高山市</t>
  </si>
  <si>
    <t>土岐市</t>
  </si>
  <si>
    <t>大下　孝</t>
  </si>
  <si>
    <t>伊藤　義文</t>
  </si>
  <si>
    <t>大野　功司</t>
  </si>
  <si>
    <t>恵那市</t>
  </si>
  <si>
    <t>町野　良弘</t>
  </si>
  <si>
    <t>杉浦　節夫</t>
  </si>
  <si>
    <t>井尾　敏幸</t>
  </si>
  <si>
    <t>多治見市</t>
  </si>
  <si>
    <t>濱本　善広</t>
  </si>
  <si>
    <t>西松　透</t>
  </si>
  <si>
    <t>森本　由美子</t>
  </si>
  <si>
    <t>岡田　厚人</t>
  </si>
  <si>
    <t>倉坪　哲也</t>
  </si>
  <si>
    <t>鷲見　益男</t>
  </si>
  <si>
    <t>Ｅ</t>
    <phoneticPr fontId="10"/>
  </si>
  <si>
    <t>大垣市</t>
  </si>
  <si>
    <t>加藤　和徳</t>
  </si>
  <si>
    <t>今井　光春</t>
  </si>
  <si>
    <t>近藤　英之</t>
  </si>
  <si>
    <t>Ｄ</t>
    <phoneticPr fontId="10"/>
  </si>
  <si>
    <t>関市</t>
  </si>
  <si>
    <t>渡邉　智彦</t>
  </si>
  <si>
    <t>棚瀬　大介</t>
  </si>
  <si>
    <t>平野　寛明</t>
  </si>
  <si>
    <t>Ｃ</t>
    <phoneticPr fontId="10"/>
  </si>
  <si>
    <t>亀田　博明</t>
  </si>
  <si>
    <t>西村　紗芳</t>
  </si>
  <si>
    <t>本間　隼人</t>
  </si>
  <si>
    <t>Ｂ</t>
    <phoneticPr fontId="10"/>
  </si>
  <si>
    <t>森　花緒梨</t>
  </si>
  <si>
    <t>吉田　美紅</t>
  </si>
  <si>
    <t>大橋　朋花</t>
  </si>
  <si>
    <t>Ａ</t>
    <phoneticPr fontId="10"/>
  </si>
  <si>
    <t>男女リカーブ</t>
    <rPh sb="0" eb="2">
      <t>ダンジョ</t>
    </rPh>
    <phoneticPr fontId="10"/>
  </si>
  <si>
    <t>ポイント合計</t>
    <rPh sb="4" eb="6">
      <t>ゴウケイ</t>
    </rPh>
    <phoneticPr fontId="10"/>
  </si>
  <si>
    <t>下呂市</t>
  </si>
  <si>
    <t>058-275-5313</t>
    <phoneticPr fontId="9"/>
  </si>
  <si>
    <t>髙橋　健真</t>
    <rPh sb="0" eb="2">
      <t>タカハシ</t>
    </rPh>
    <rPh sb="3" eb="4">
      <t>ケン</t>
    </rPh>
    <rPh sb="4" eb="5">
      <t>シン</t>
    </rPh>
    <phoneticPr fontId="9"/>
  </si>
  <si>
    <t>各務原市</t>
    <rPh sb="0" eb="2">
      <t>カカミ</t>
    </rPh>
    <rPh sb="2" eb="4">
      <t>ハラシ</t>
    </rPh>
    <phoneticPr fontId="9"/>
  </si>
  <si>
    <t>飛騨市</t>
    <rPh sb="0" eb="3">
      <t>ヒダシ</t>
    </rPh>
    <phoneticPr fontId="9"/>
  </si>
  <si>
    <t>羽島郡</t>
    <rPh sb="0" eb="3">
      <t>ハシマグン</t>
    </rPh>
    <phoneticPr fontId="9"/>
  </si>
  <si>
    <t>五位</t>
    <rPh sb="0" eb="2">
      <t>ゴイ</t>
    </rPh>
    <phoneticPr fontId="10"/>
  </si>
  <si>
    <t>多治見市</t>
    <rPh sb="0" eb="3">
      <t>タジミ</t>
    </rPh>
    <rPh sb="3" eb="4">
      <t>シ</t>
    </rPh>
    <phoneticPr fontId="10"/>
  </si>
  <si>
    <t>欠</t>
    <rPh sb="0" eb="1">
      <t>ケツ</t>
    </rPh>
    <phoneticPr fontId="10"/>
  </si>
  <si>
    <t>2,代</t>
    <rPh sb="2" eb="3">
      <t>ダイ</t>
    </rPh>
    <phoneticPr fontId="10"/>
  </si>
  <si>
    <t>飛騨市</t>
    <rPh sb="0" eb="2">
      <t>ヒダ</t>
    </rPh>
    <rPh sb="2" eb="3">
      <t>シ</t>
    </rPh>
    <phoneticPr fontId="10"/>
  </si>
  <si>
    <t>不破郡</t>
    <rPh sb="0" eb="2">
      <t>フワ</t>
    </rPh>
    <rPh sb="2" eb="3">
      <t>グン</t>
    </rPh>
    <phoneticPr fontId="10"/>
  </si>
  <si>
    <t>美濃市</t>
    <rPh sb="0" eb="2">
      <t>ミノ</t>
    </rPh>
    <rPh sb="2" eb="3">
      <t>シ</t>
    </rPh>
    <phoneticPr fontId="10"/>
  </si>
  <si>
    <t>令和6年度県民スポーツ大会柔道競技組合せ</t>
    <rPh sb="0" eb="2">
      <t>レイワ</t>
    </rPh>
    <rPh sb="3" eb="5">
      <t>ネンド</t>
    </rPh>
    <rPh sb="5" eb="7">
      <t>ケンミン</t>
    </rPh>
    <rPh sb="11" eb="13">
      <t>タイカイ</t>
    </rPh>
    <rPh sb="13" eb="15">
      <t>ジュウドウ</t>
    </rPh>
    <rPh sb="15" eb="17">
      <t>キョウギ</t>
    </rPh>
    <rPh sb="17" eb="19">
      <t>クミアワ</t>
    </rPh>
    <phoneticPr fontId="10"/>
  </si>
  <si>
    <t>携帯　080-8975-5626</t>
    <rPh sb="0" eb="2">
      <t>ケイタイ</t>
    </rPh>
    <phoneticPr fontId="96"/>
  </si>
  <si>
    <t>報告責任者　　蓑島　尚信</t>
    <rPh sb="0" eb="2">
      <t>ホウコク</t>
    </rPh>
    <rPh sb="2" eb="5">
      <t>セキニンシャ</t>
    </rPh>
    <rPh sb="7" eb="9">
      <t>ミノシマ</t>
    </rPh>
    <rPh sb="10" eb="11">
      <t>ナオ</t>
    </rPh>
    <rPh sb="11" eb="12">
      <t>ノブ</t>
    </rPh>
    <phoneticPr fontId="96"/>
  </si>
  <si>
    <t>携帯　080-6315-3204</t>
    <rPh sb="0" eb="2">
      <t>ケイタイ</t>
    </rPh>
    <phoneticPr fontId="96"/>
  </si>
  <si>
    <t>報告者　　　　宮島　潔</t>
    <rPh sb="0" eb="3">
      <t>ホウコクシャ</t>
    </rPh>
    <rPh sb="7" eb="9">
      <t>ミヤジマ</t>
    </rPh>
    <rPh sb="10" eb="11">
      <t>キヨシ</t>
    </rPh>
    <phoneticPr fontId="96"/>
  </si>
  <si>
    <t>5,5</t>
    <phoneticPr fontId="96"/>
  </si>
  <si>
    <t>点</t>
    <rPh sb="0" eb="1">
      <t>テン</t>
    </rPh>
    <phoneticPr fontId="96"/>
  </si>
  <si>
    <t>各務原市</t>
    <rPh sb="0" eb="4">
      <t>カクムハラシ</t>
    </rPh>
    <phoneticPr fontId="96"/>
  </si>
  <si>
    <t>郡市</t>
    <rPh sb="0" eb="2">
      <t>グンシ</t>
    </rPh>
    <phoneticPr fontId="96"/>
  </si>
  <si>
    <t>５位</t>
    <rPh sb="1" eb="2">
      <t>イ</t>
    </rPh>
    <phoneticPr fontId="96"/>
  </si>
  <si>
    <t>３位</t>
    <rPh sb="1" eb="2">
      <t>イ</t>
    </rPh>
    <phoneticPr fontId="96"/>
  </si>
  <si>
    <t>２位</t>
    <rPh sb="1" eb="2">
      <t>イ</t>
    </rPh>
    <phoneticPr fontId="96"/>
  </si>
  <si>
    <t>１位</t>
    <rPh sb="1" eb="2">
      <t>イ</t>
    </rPh>
    <phoneticPr fontId="96"/>
  </si>
  <si>
    <t>順位</t>
    <rPh sb="0" eb="2">
      <t>ジュンイ</t>
    </rPh>
    <phoneticPr fontId="96"/>
  </si>
  <si>
    <t>《女子対抗》</t>
    <rPh sb="1" eb="3">
      <t>ジョシ</t>
    </rPh>
    <rPh sb="3" eb="5">
      <t>タイコウ</t>
    </rPh>
    <phoneticPr fontId="96"/>
  </si>
  <si>
    <t>《男子対抗》</t>
    <rPh sb="1" eb="3">
      <t>ダンシ</t>
    </rPh>
    <rPh sb="3" eb="5">
      <t>タイコウ</t>
    </rPh>
    <phoneticPr fontId="96"/>
  </si>
  <si>
    <t>８位</t>
    <rPh sb="1" eb="2">
      <t>イ</t>
    </rPh>
    <phoneticPr fontId="96"/>
  </si>
  <si>
    <t>７位</t>
    <rPh sb="1" eb="2">
      <t>イ</t>
    </rPh>
    <phoneticPr fontId="96"/>
  </si>
  <si>
    <t>《総合成績》</t>
    <rPh sb="1" eb="3">
      <t>ソウゴウ</t>
    </rPh>
    <rPh sb="3" eb="5">
      <t>セイセキ</t>
    </rPh>
    <phoneticPr fontId="96"/>
  </si>
  <si>
    <t>総人数</t>
    <rPh sb="0" eb="3">
      <t>ソウニンズウ</t>
    </rPh>
    <phoneticPr fontId="96"/>
  </si>
  <si>
    <t>選手人数</t>
    <rPh sb="0" eb="2">
      <t>センシュ</t>
    </rPh>
    <rPh sb="2" eb="4">
      <t>ニンズウ</t>
    </rPh>
    <phoneticPr fontId="96"/>
  </si>
  <si>
    <t>役員・補助員数</t>
    <rPh sb="0" eb="2">
      <t>ヤクイン</t>
    </rPh>
    <rPh sb="3" eb="7">
      <t>ホジョインスウ</t>
    </rPh>
    <phoneticPr fontId="96"/>
  </si>
  <si>
    <t>まきがね公園体育館</t>
    <rPh sb="4" eb="6">
      <t>コウエン</t>
    </rPh>
    <rPh sb="6" eb="9">
      <t>タイイクカン</t>
    </rPh>
    <phoneticPr fontId="96"/>
  </si>
  <si>
    <t>令和６年９月１５日(日)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96"/>
  </si>
  <si>
    <t>第16回岐阜県民スポーツ大会　大会報告書
卓　球　競　技</t>
    <rPh sb="0" eb="1">
      <t>ダイ</t>
    </rPh>
    <rPh sb="3" eb="4">
      <t>カイ</t>
    </rPh>
    <rPh sb="4" eb="8">
      <t>ギフケンミン</t>
    </rPh>
    <rPh sb="12" eb="14">
      <t>タイカイ</t>
    </rPh>
    <rPh sb="15" eb="17">
      <t>タイカイ</t>
    </rPh>
    <rPh sb="17" eb="20">
      <t>ホウコクショ</t>
    </rPh>
    <rPh sb="21" eb="22">
      <t>スグル</t>
    </rPh>
    <rPh sb="23" eb="24">
      <t>タマ</t>
    </rPh>
    <rPh sb="25" eb="26">
      <t>セリ</t>
    </rPh>
    <rPh sb="27" eb="28">
      <t>ワザ</t>
    </rPh>
    <phoneticPr fontId="96"/>
  </si>
  <si>
    <t>梅野　剛</t>
    <rPh sb="0" eb="2">
      <t>ウメノ</t>
    </rPh>
    <rPh sb="3" eb="4">
      <t>ゴウ</t>
    </rPh>
    <phoneticPr fontId="10"/>
  </si>
  <si>
    <t>後藤幸広</t>
    <rPh sb="0" eb="4">
      <t>ゴトウユキヒロ</t>
    </rPh>
    <phoneticPr fontId="10"/>
  </si>
  <si>
    <t>岐阜県クレー射撃協会</t>
    <rPh sb="0" eb="3">
      <t>ギフケン</t>
    </rPh>
    <rPh sb="6" eb="10">
      <t>シャゲキキョウカイ</t>
    </rPh>
    <phoneticPr fontId="10"/>
  </si>
  <si>
    <t>飯田真人</t>
    <rPh sb="0" eb="4">
      <t>イイダマヒト</t>
    </rPh>
    <phoneticPr fontId="10"/>
  </si>
  <si>
    <t>三尾吉孝</t>
    <rPh sb="0" eb="4">
      <t>ミオヨシタカ</t>
    </rPh>
    <phoneticPr fontId="10"/>
  </si>
  <si>
    <t>森あかり</t>
    <rPh sb="0" eb="1">
      <t>モリ</t>
    </rPh>
    <phoneticPr fontId="10"/>
  </si>
  <si>
    <t>笹原日出生</t>
    <rPh sb="0" eb="5">
      <t>ササハラヒデオ</t>
    </rPh>
    <phoneticPr fontId="10"/>
  </si>
  <si>
    <t>山口浩二</t>
    <rPh sb="0" eb="4">
      <t>ヤマグチコウジ</t>
    </rPh>
    <phoneticPr fontId="10"/>
  </si>
  <si>
    <t>梅本康隆</t>
    <rPh sb="0" eb="4">
      <t>ウメモトヤスタカ</t>
    </rPh>
    <phoneticPr fontId="10"/>
  </si>
  <si>
    <t>（３）個別成績</t>
    <rPh sb="3" eb="5">
      <t>コベツ</t>
    </rPh>
    <rPh sb="5" eb="7">
      <t>セイセキ</t>
    </rPh>
    <phoneticPr fontId="10"/>
  </si>
  <si>
    <t>８位</t>
    <rPh sb="1" eb="2">
      <t>イ</t>
    </rPh>
    <phoneticPr fontId="10"/>
  </si>
  <si>
    <t>７位</t>
    <rPh sb="1" eb="2">
      <t>イ</t>
    </rPh>
    <phoneticPr fontId="10"/>
  </si>
  <si>
    <t>６位</t>
    <rPh sb="1" eb="2">
      <t>イ</t>
    </rPh>
    <phoneticPr fontId="10"/>
  </si>
  <si>
    <t>５位</t>
    <rPh sb="1" eb="2">
      <t>イ</t>
    </rPh>
    <phoneticPr fontId="10"/>
  </si>
  <si>
    <t>２位</t>
    <rPh sb="1" eb="2">
      <t>イ</t>
    </rPh>
    <phoneticPr fontId="10"/>
  </si>
  <si>
    <t>１位</t>
    <rPh sb="1" eb="2">
      <t>イ</t>
    </rPh>
    <phoneticPr fontId="10"/>
  </si>
  <si>
    <t>第１６回岐阜県民スポーツ大会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phoneticPr fontId="10"/>
  </si>
  <si>
    <t>クレー射撃競技　</t>
    <rPh sb="3" eb="5">
      <t>シャゲキ</t>
    </rPh>
    <rPh sb="5" eb="7">
      <t>キョウギ</t>
    </rPh>
    <phoneticPr fontId="10"/>
  </si>
  <si>
    <t>素点</t>
    <rPh sb="0" eb="1">
      <t>ソ</t>
    </rPh>
    <phoneticPr fontId="10"/>
  </si>
  <si>
    <t>総合</t>
    <rPh sb="0" eb="2">
      <t>ソウゴウ</t>
    </rPh>
    <phoneticPr fontId="10"/>
  </si>
  <si>
    <t>合計</t>
    <rPh sb="0" eb="1">
      <t>ゴウ</t>
    </rPh>
    <rPh sb="1" eb="2">
      <t>ケイ</t>
    </rPh>
    <phoneticPr fontId="10"/>
  </si>
  <si>
    <t>スキート団体</t>
    <rPh sb="4" eb="6">
      <t>ダンタイ</t>
    </rPh>
    <phoneticPr fontId="10"/>
  </si>
  <si>
    <t>トラップ団体</t>
    <rPh sb="4" eb="6">
      <t>ダンタイ</t>
    </rPh>
    <phoneticPr fontId="10"/>
  </si>
  <si>
    <t>郡市名</t>
    <rPh sb="0" eb="2">
      <t>グンシ</t>
    </rPh>
    <rPh sb="2" eb="3">
      <t>ナ</t>
    </rPh>
    <phoneticPr fontId="10"/>
  </si>
  <si>
    <t>第１６回岐阜県民スポーツ大会クレー射撃競技得点表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7" eb="19">
      <t>シャゲキ</t>
    </rPh>
    <rPh sb="19" eb="21">
      <t>キョウギ</t>
    </rPh>
    <rPh sb="21" eb="23">
      <t>トクテン</t>
    </rPh>
    <rPh sb="23" eb="24">
      <t>オモテ</t>
    </rPh>
    <phoneticPr fontId="10"/>
  </si>
  <si>
    <t>×</t>
    <phoneticPr fontId="118"/>
  </si>
  <si>
    <t>○</t>
    <phoneticPr fontId="118"/>
  </si>
  <si>
    <t>１４－２８</t>
    <phoneticPr fontId="118"/>
  </si>
  <si>
    <t>２６－０</t>
    <phoneticPr fontId="118"/>
  </si>
  <si>
    <t>2位</t>
    <rPh sb="1" eb="2">
      <t>イ</t>
    </rPh>
    <phoneticPr fontId="118"/>
  </si>
  <si>
    <t>③</t>
    <phoneticPr fontId="118"/>
  </si>
  <si>
    <t>②</t>
    <phoneticPr fontId="118"/>
  </si>
  <si>
    <t>２８－１４</t>
    <phoneticPr fontId="118"/>
  </si>
  <si>
    <t>５２－０</t>
    <phoneticPr fontId="118"/>
  </si>
  <si>
    <t>1位</t>
    <rPh sb="1" eb="2">
      <t>イ</t>
    </rPh>
    <phoneticPr fontId="118"/>
  </si>
  <si>
    <t>①</t>
    <phoneticPr fontId="118"/>
  </si>
  <si>
    <t>０－２６</t>
    <phoneticPr fontId="118"/>
  </si>
  <si>
    <t>０－５２</t>
    <phoneticPr fontId="118"/>
  </si>
  <si>
    <t>3位</t>
    <rPh sb="1" eb="2">
      <t>イ</t>
    </rPh>
    <phoneticPr fontId="118"/>
  </si>
  <si>
    <t>恵那市</t>
    <rPh sb="2" eb="3">
      <t>シ</t>
    </rPh>
    <phoneticPr fontId="10"/>
  </si>
  <si>
    <t>(7-1-7)</t>
    <phoneticPr fontId="10"/>
  </si>
  <si>
    <t>(終了予定)</t>
    <rPh sb="1" eb="3">
      <t>シュウリョウ</t>
    </rPh>
    <rPh sb="3" eb="5">
      <t>ヨテイ</t>
    </rPh>
    <phoneticPr fontId="10"/>
  </si>
  <si>
    <t>(案)</t>
    <rPh sb="1" eb="2">
      <t>アン</t>
    </rPh>
    <phoneticPr fontId="118"/>
  </si>
  <si>
    <t>タイムスケジュール</t>
    <phoneticPr fontId="10"/>
  </si>
  <si>
    <t>※当日監督者会議にて抽選（決定）</t>
    <rPh sb="1" eb="3">
      <t>トウジツ</t>
    </rPh>
    <rPh sb="3" eb="5">
      <t>カントク</t>
    </rPh>
    <rPh sb="5" eb="6">
      <t>シャ</t>
    </rPh>
    <rPh sb="6" eb="8">
      <t>カイギ</t>
    </rPh>
    <rPh sb="10" eb="12">
      <t>チュウセン</t>
    </rPh>
    <rPh sb="13" eb="15">
      <t>ケッテイ</t>
    </rPh>
    <phoneticPr fontId="118"/>
  </si>
  <si>
    <t>参加チーム</t>
    <rPh sb="0" eb="2">
      <t>サンカ</t>
    </rPh>
    <phoneticPr fontId="10"/>
  </si>
  <si>
    <t>【競技開始】　9：30</t>
    <phoneticPr fontId="118"/>
  </si>
  <si>
    <t>9:00～</t>
    <phoneticPr fontId="10"/>
  </si>
  <si>
    <t>開会式</t>
    <rPh sb="0" eb="3">
      <t>カイカイシキ</t>
    </rPh>
    <phoneticPr fontId="10"/>
  </si>
  <si>
    <t>8：50～</t>
    <phoneticPr fontId="120"/>
  </si>
  <si>
    <t>監督者会議</t>
    <rPh sb="0" eb="3">
      <t>カントクシャ</t>
    </rPh>
    <rPh sb="3" eb="5">
      <t>カイギ</t>
    </rPh>
    <phoneticPr fontId="120"/>
  </si>
  <si>
    <t>8：30～</t>
    <phoneticPr fontId="120"/>
  </si>
  <si>
    <t>受付開始</t>
    <rPh sb="0" eb="2">
      <t>ウケツケ</t>
    </rPh>
    <rPh sb="2" eb="4">
      <t>カイシ</t>
    </rPh>
    <phoneticPr fontId="10"/>
  </si>
  <si>
    <t>　場所：瑞穂市「朝日大学ラグビー場」</t>
    <rPh sb="4" eb="7">
      <t>ミズホシ</t>
    </rPh>
    <rPh sb="8" eb="10">
      <t>アサヒ</t>
    </rPh>
    <rPh sb="10" eb="12">
      <t>ダイガク</t>
    </rPh>
    <rPh sb="16" eb="17">
      <t>ジョウ</t>
    </rPh>
    <phoneticPr fontId="10"/>
  </si>
  <si>
    <t>恵那市</t>
    <rPh sb="0" eb="2">
      <t>エナ</t>
    </rPh>
    <phoneticPr fontId="10"/>
  </si>
  <si>
    <t>羽島郡</t>
    <rPh sb="0" eb="2">
      <t>ハシマ</t>
    </rPh>
    <rPh sb="2" eb="3">
      <t>グン</t>
    </rPh>
    <phoneticPr fontId="10"/>
  </si>
  <si>
    <t>都市名</t>
    <rPh sb="0" eb="1">
      <t>ミヤコ</t>
    </rPh>
    <rPh sb="1" eb="2">
      <t>シ</t>
    </rPh>
    <rPh sb="2" eb="3">
      <t>メイ</t>
    </rPh>
    <phoneticPr fontId="10"/>
  </si>
  <si>
    <t>順     位</t>
    <rPh sb="0" eb="1">
      <t>ジュン</t>
    </rPh>
    <rPh sb="6" eb="7">
      <t>クライ</t>
    </rPh>
    <phoneticPr fontId="10"/>
  </si>
  <si>
    <t>)</t>
    <phoneticPr fontId="10"/>
  </si>
  <si>
    <t>(</t>
    <phoneticPr fontId="10"/>
  </si>
  <si>
    <t>第16回県民ｽﾎﾟｰﾂ大会　ラグビーフットボール競技・結果</t>
    <rPh sb="16" eb="26">
      <t>キョウギ</t>
    </rPh>
    <rPh sb="27" eb="29">
      <t>ケッカ</t>
    </rPh>
    <phoneticPr fontId="10"/>
  </si>
  <si>
    <t>恵那市</t>
    <phoneticPr fontId="118"/>
  </si>
  <si>
    <t>3　位</t>
    <rPh sb="2" eb="3">
      <t>イ</t>
    </rPh>
    <phoneticPr fontId="10"/>
  </si>
  <si>
    <t>大垣市</t>
    <phoneticPr fontId="118"/>
  </si>
  <si>
    <t>羽島郡</t>
    <phoneticPr fontId="118"/>
  </si>
  <si>
    <t>大垣市</t>
    <rPh sb="0" eb="2">
      <t>オオガキ</t>
    </rPh>
    <rPh sb="2" eb="3">
      <t>シ</t>
    </rPh>
    <phoneticPr fontId="10"/>
  </si>
  <si>
    <t>）</t>
    <phoneticPr fontId="10"/>
  </si>
  <si>
    <t xml:space="preserve">（  </t>
    <phoneticPr fontId="10"/>
  </si>
  <si>
    <t>チーム名</t>
    <rPh sb="3" eb="4">
      <t>メイ</t>
    </rPh>
    <phoneticPr fontId="10"/>
  </si>
  <si>
    <t>前半後半</t>
    <rPh sb="0" eb="2">
      <t>ゼンハン</t>
    </rPh>
    <rPh sb="2" eb="4">
      <t>コウハン</t>
    </rPh>
    <phoneticPr fontId="10"/>
  </si>
  <si>
    <t>キックオフ</t>
    <phoneticPr fontId="10"/>
  </si>
  <si>
    <t>場所：瑞穂市「朝日大学ラグビー場」</t>
    <rPh sb="3" eb="5">
      <t>ミズホ</t>
    </rPh>
    <rPh sb="7" eb="9">
      <t>アサヒ</t>
    </rPh>
    <rPh sb="9" eb="11">
      <t>ダイガク</t>
    </rPh>
    <phoneticPr fontId="118"/>
  </si>
  <si>
    <t>　令和６年９月１５日（日）　　　</t>
    <rPh sb="1" eb="3">
      <t>レイワ</t>
    </rPh>
    <phoneticPr fontId="10"/>
  </si>
  <si>
    <t>第16回県民ｽﾎﾟｰﾂ大会　ラグビーフットボール競技</t>
    <rPh sb="0" eb="1">
      <t>ダイ</t>
    </rPh>
    <rPh sb="3" eb="4">
      <t>カイ</t>
    </rPh>
    <rPh sb="4" eb="6">
      <t>ケンミン</t>
    </rPh>
    <rPh sb="10" eb="12">
      <t>タイカイ</t>
    </rPh>
    <rPh sb="12" eb="13">
      <t>　</t>
    </rPh>
    <rPh sb="23" eb="25">
      <t>キョウギ</t>
    </rPh>
    <phoneticPr fontId="118"/>
  </si>
  <si>
    <t>Ｇ</t>
    <phoneticPr fontId="10"/>
  </si>
  <si>
    <t>Ｔ</t>
    <phoneticPr fontId="10"/>
  </si>
  <si>
    <t>羽島郡</t>
    <rPh sb="0" eb="3">
      <t>ハシマグン</t>
    </rPh>
    <phoneticPr fontId="118"/>
  </si>
  <si>
    <t>後半</t>
    <rPh sb="0" eb="2">
      <t>コウハン</t>
    </rPh>
    <phoneticPr fontId="10"/>
  </si>
  <si>
    <t>前半</t>
    <rPh sb="0" eb="2">
      <t>ゼンハン</t>
    </rPh>
    <phoneticPr fontId="10"/>
  </si>
  <si>
    <t>7-1-7</t>
    <phoneticPr fontId="10"/>
  </si>
  <si>
    <t>【レフリ－】</t>
    <phoneticPr fontId="10"/>
  </si>
  <si>
    <t>大垣市</t>
    <rPh sb="0" eb="3">
      <t>オオガキシ</t>
    </rPh>
    <phoneticPr fontId="118"/>
  </si>
  <si>
    <t>羽島</t>
    <rPh sb="0" eb="2">
      <t>ハシマ</t>
    </rPh>
    <phoneticPr fontId="118"/>
  </si>
  <si>
    <t>恵那市</t>
    <rPh sb="0" eb="3">
      <t>エナシ</t>
    </rPh>
    <phoneticPr fontId="118"/>
  </si>
  <si>
    <t>大垣</t>
    <rPh sb="0" eb="2">
      <t>オオガキ</t>
    </rPh>
    <phoneticPr fontId="118"/>
  </si>
  <si>
    <t>恵那</t>
    <rPh sb="0" eb="2">
      <t>エナ</t>
    </rPh>
    <phoneticPr fontId="118"/>
  </si>
  <si>
    <t>ボール</t>
    <phoneticPr fontId="10"/>
  </si>
  <si>
    <t>スコア</t>
    <phoneticPr fontId="10"/>
  </si>
  <si>
    <t>090-4113-1187</t>
    <phoneticPr fontId="9"/>
  </si>
  <si>
    <t>武藤　健文</t>
    <rPh sb="0" eb="2">
      <t>ムトウ</t>
    </rPh>
    <rPh sb="3" eb="5">
      <t>タケフミ</t>
    </rPh>
    <phoneticPr fontId="9"/>
  </si>
  <si>
    <t>郡上市</t>
    <rPh sb="0" eb="3">
      <t>グジョウシ</t>
    </rPh>
    <phoneticPr fontId="9"/>
  </si>
  <si>
    <t>林悟</t>
    <rPh sb="0" eb="1">
      <t>ハヤシ</t>
    </rPh>
    <rPh sb="1" eb="2">
      <t>サトル</t>
    </rPh>
    <phoneticPr fontId="9"/>
  </si>
  <si>
    <t>村瀬隆盛</t>
    <rPh sb="0" eb="2">
      <t>ムラセ</t>
    </rPh>
    <rPh sb="2" eb="4">
      <t>タカモリ</t>
    </rPh>
    <phoneticPr fontId="9"/>
  </si>
  <si>
    <t>松井茂朋</t>
    <rPh sb="0" eb="2">
      <t>マツイ</t>
    </rPh>
    <rPh sb="2" eb="3">
      <t>シゲ</t>
    </rPh>
    <rPh sb="3" eb="4">
      <t>トモ</t>
    </rPh>
    <phoneticPr fontId="9"/>
  </si>
  <si>
    <t>平山昭</t>
    <rPh sb="0" eb="2">
      <t>ヒラヤマ</t>
    </rPh>
    <rPh sb="2" eb="3">
      <t>アキラ</t>
    </rPh>
    <phoneticPr fontId="9"/>
  </si>
  <si>
    <t>本巣市</t>
    <rPh sb="0" eb="3">
      <t>モトスシ</t>
    </rPh>
    <phoneticPr fontId="9"/>
  </si>
  <si>
    <t>川口将輝</t>
    <rPh sb="0" eb="2">
      <t>カワグチ</t>
    </rPh>
    <rPh sb="2" eb="3">
      <t>マサ</t>
    </rPh>
    <rPh sb="3" eb="4">
      <t>カガヤ</t>
    </rPh>
    <phoneticPr fontId="9"/>
  </si>
  <si>
    <t>ブライアン</t>
    <phoneticPr fontId="9"/>
  </si>
  <si>
    <t>木村雄</t>
    <rPh sb="0" eb="2">
      <t>キムラ</t>
    </rPh>
    <rPh sb="2" eb="3">
      <t>ユウ</t>
    </rPh>
    <phoneticPr fontId="9"/>
  </si>
  <si>
    <t>安田竜浩</t>
    <rPh sb="0" eb="2">
      <t>ヤスダ</t>
    </rPh>
    <rPh sb="2" eb="4">
      <t>タツヒロ</t>
    </rPh>
    <phoneticPr fontId="9"/>
  </si>
  <si>
    <t>三島清人</t>
    <rPh sb="0" eb="4">
      <t>ミシマキヨト</t>
    </rPh>
    <phoneticPr fontId="9"/>
  </si>
  <si>
    <t>田代聖亜</t>
    <rPh sb="0" eb="3">
      <t>タシロセイ</t>
    </rPh>
    <rPh sb="3" eb="4">
      <t>ア</t>
    </rPh>
    <phoneticPr fontId="9"/>
  </si>
  <si>
    <t>丸山哲平</t>
    <rPh sb="0" eb="2">
      <t>マルヤマ</t>
    </rPh>
    <rPh sb="2" eb="3">
      <t>テツ</t>
    </rPh>
    <rPh sb="3" eb="4">
      <t>ヘイ</t>
    </rPh>
    <phoneticPr fontId="9"/>
  </si>
  <si>
    <t>髙瀬日向</t>
    <rPh sb="0" eb="2">
      <t>タカセ</t>
    </rPh>
    <rPh sb="2" eb="4">
      <t>ヒュウガ</t>
    </rPh>
    <phoneticPr fontId="9"/>
  </si>
  <si>
    <t>高山市</t>
    <rPh sb="0" eb="2">
      <t>タカヤマ</t>
    </rPh>
    <rPh sb="2" eb="3">
      <t>シ</t>
    </rPh>
    <phoneticPr fontId="9"/>
  </si>
  <si>
    <t>090-1478-5386</t>
    <phoneticPr fontId="96"/>
  </si>
  <si>
    <t>山田義行</t>
    <rPh sb="0" eb="2">
      <t>ヤマダ</t>
    </rPh>
    <rPh sb="2" eb="4">
      <t>ヨシユキ</t>
    </rPh>
    <phoneticPr fontId="96"/>
  </si>
  <si>
    <t>Ｂゾーン</t>
    <phoneticPr fontId="10"/>
  </si>
  <si>
    <t>　Ａゾーン</t>
    <phoneticPr fontId="10"/>
  </si>
  <si>
    <t>各務原市</t>
    <rPh sb="0" eb="4">
      <t>カカミハラシ</t>
    </rPh>
    <phoneticPr fontId="96"/>
  </si>
  <si>
    <t>土岐市</t>
    <rPh sb="0" eb="2">
      <t>トキ</t>
    </rPh>
    <rPh sb="2" eb="3">
      <t>シ</t>
    </rPh>
    <phoneticPr fontId="96"/>
  </si>
  <si>
    <t>土岐市　 　1 VS  2   関市</t>
    <rPh sb="0" eb="3">
      <t>トキシ</t>
    </rPh>
    <rPh sb="16" eb="17">
      <t>セキ</t>
    </rPh>
    <rPh sb="17" eb="18">
      <t>シ</t>
    </rPh>
    <phoneticPr fontId="96"/>
  </si>
  <si>
    <t>Bゾーン 決勝</t>
    <rPh sb="5" eb="7">
      <t>ケッショウ</t>
    </rPh>
    <phoneticPr fontId="96"/>
  </si>
  <si>
    <t>養老郡　     0 VS 1   関市</t>
    <rPh sb="0" eb="3">
      <t>ヨウロウグン</t>
    </rPh>
    <rPh sb="18" eb="20">
      <t>セキシ</t>
    </rPh>
    <phoneticPr fontId="96"/>
  </si>
  <si>
    <t>Bゾーン1回戦</t>
    <rPh sb="5" eb="7">
      <t>カイセン</t>
    </rPh>
    <phoneticPr fontId="96"/>
  </si>
  <si>
    <t>土岐市　 　3 VS 0     飛騨市</t>
    <rPh sb="0" eb="3">
      <t>トキシ</t>
    </rPh>
    <rPh sb="17" eb="19">
      <t>ヒダ</t>
    </rPh>
    <rPh sb="19" eb="20">
      <t>シ</t>
    </rPh>
    <phoneticPr fontId="96"/>
  </si>
  <si>
    <t>中津川公園競技場</t>
    <rPh sb="0" eb="3">
      <t>ナカツガワ</t>
    </rPh>
    <rPh sb="3" eb="5">
      <t>コウエン</t>
    </rPh>
    <rPh sb="5" eb="7">
      <t>キョウギ</t>
    </rPh>
    <rPh sb="7" eb="8">
      <t>バ</t>
    </rPh>
    <phoneticPr fontId="96"/>
  </si>
  <si>
    <t>可児市</t>
    <rPh sb="0" eb="2">
      <t>カニ</t>
    </rPh>
    <rPh sb="2" eb="3">
      <t>シ</t>
    </rPh>
    <phoneticPr fontId="96"/>
  </si>
  <si>
    <t>各務原市</t>
    <rPh sb="0" eb="3">
      <t>カカミガハラ</t>
    </rPh>
    <rPh sb="3" eb="4">
      <t>シ</t>
    </rPh>
    <phoneticPr fontId="96"/>
  </si>
  <si>
    <t>棄権</t>
    <rPh sb="0" eb="2">
      <t>キケン</t>
    </rPh>
    <phoneticPr fontId="96"/>
  </si>
  <si>
    <t>下呂市</t>
    <rPh sb="0" eb="2">
      <t>ゲロ</t>
    </rPh>
    <rPh sb="2" eb="3">
      <t>シ</t>
    </rPh>
    <phoneticPr fontId="96"/>
  </si>
  <si>
    <t xml:space="preserve"> </t>
    <phoneticPr fontId="96"/>
  </si>
  <si>
    <t>多治見市　0   VS 2  各務原市</t>
    <rPh sb="0" eb="4">
      <t>タジミシ</t>
    </rPh>
    <rPh sb="15" eb="18">
      <t>カクムハラ</t>
    </rPh>
    <rPh sb="18" eb="19">
      <t>シ</t>
    </rPh>
    <phoneticPr fontId="96"/>
  </si>
  <si>
    <t>Aゾーン 決勝</t>
    <rPh sb="5" eb="7">
      <t>ケッショウ</t>
    </rPh>
    <phoneticPr fontId="96"/>
  </si>
  <si>
    <t>各務原市　16 VS 0  可児市</t>
    <rPh sb="0" eb="3">
      <t>カカミガハラ</t>
    </rPh>
    <rPh sb="3" eb="4">
      <t>シ</t>
    </rPh>
    <rPh sb="14" eb="17">
      <t>カニシ</t>
    </rPh>
    <phoneticPr fontId="96"/>
  </si>
  <si>
    <t>Aゾーン1回戦</t>
    <rPh sb="5" eb="7">
      <t>カイセン</t>
    </rPh>
    <phoneticPr fontId="96"/>
  </si>
  <si>
    <t>多治見市　VS  下呂市</t>
    <rPh sb="0" eb="4">
      <t>タジミシ</t>
    </rPh>
    <rPh sb="9" eb="12">
      <t>ゲロシ</t>
    </rPh>
    <phoneticPr fontId="96"/>
  </si>
  <si>
    <t>多治見星ケ台競技場</t>
    <rPh sb="0" eb="3">
      <t>タジミ</t>
    </rPh>
    <rPh sb="3" eb="4">
      <t>ホシ</t>
    </rPh>
    <rPh sb="5" eb="6">
      <t>ダイ</t>
    </rPh>
    <rPh sb="6" eb="9">
      <t>キョウギバ</t>
    </rPh>
    <phoneticPr fontId="96"/>
  </si>
  <si>
    <t>対  戦</t>
    <rPh sb="0" eb="1">
      <t>タイ</t>
    </rPh>
    <rPh sb="3" eb="4">
      <t>イクサ</t>
    </rPh>
    <phoneticPr fontId="96"/>
  </si>
  <si>
    <t>時間</t>
    <rPh sb="0" eb="2">
      <t>ジカン</t>
    </rPh>
    <phoneticPr fontId="96"/>
  </si>
  <si>
    <t>試合会場</t>
    <rPh sb="0" eb="2">
      <t>シアイ</t>
    </rPh>
    <rPh sb="2" eb="4">
      <t>カイジョウ</t>
    </rPh>
    <phoneticPr fontId="96"/>
  </si>
  <si>
    <t>サッカー競技</t>
    <rPh sb="4" eb="6">
      <t>キョウギ</t>
    </rPh>
    <phoneticPr fontId="96"/>
  </si>
  <si>
    <t>記入なし</t>
  </si>
  <si>
    <t>最終報告者</t>
  </si>
  <si>
    <t>入力者</t>
  </si>
  <si>
    <t>受信者</t>
  </si>
  <si>
    <t>090-1753-4290</t>
  </si>
  <si>
    <t>連絡先</t>
  </si>
  <si>
    <t>大脇雄一</t>
  </si>
  <si>
    <t>瑞浪市</t>
  </si>
  <si>
    <t>中津川市</t>
  </si>
  <si>
    <t>可児市</t>
  </si>
  <si>
    <t>得　点</t>
  </si>
  <si>
    <t>壮年の部</t>
  </si>
  <si>
    <t>飛騨市</t>
  </si>
  <si>
    <t>瑞穂市</t>
  </si>
  <si>
    <t>美濃加茂市</t>
  </si>
  <si>
    <t>一般の部</t>
  </si>
  <si>
    <t>得点合計</t>
  </si>
  <si>
    <t>瑞穂市、飛騨市、多治見市、中津川市、岐阜市</t>
  </si>
  <si>
    <t>参加者総人数</t>
  </si>
  <si>
    <t>選手人数</t>
  </si>
  <si>
    <t>審判役員人数</t>
  </si>
  <si>
    <t>19. 軟式野球競技</t>
  </si>
  <si>
    <t>中津川</t>
  </si>
  <si>
    <t>④</t>
  </si>
  <si>
    <t>③</t>
  </si>
  <si>
    <t>②</t>
  </si>
  <si>
    <t>①</t>
  </si>
  <si>
    <t>11:00
6回コールド</t>
  </si>
  <si>
    <t>11:00
4回コールド</t>
  </si>
  <si>
    <t>10x</t>
  </si>
  <si>
    <t>13:00
５回コールド</t>
  </si>
  <si>
    <t>中津川市民運動場</t>
  </si>
  <si>
    <t>Ｂ会場</t>
  </si>
  <si>
    <t>恵那まきがね公園</t>
  </si>
  <si>
    <t>A会場</t>
  </si>
  <si>
    <t>【 壮年の部 】</t>
  </si>
  <si>
    <t>9:00
６回時間切れ</t>
  </si>
  <si>
    <t>11:00
６回コールド</t>
  </si>
  <si>
    <t>4x</t>
  </si>
  <si>
    <t>9x</t>
  </si>
  <si>
    <t>3x</t>
  </si>
  <si>
    <t>中津川苗木野球場</t>
  </si>
  <si>
    <t>中津川公園野球場</t>
  </si>
  <si>
    <t>【 一般の部 】</t>
  </si>
  <si>
    <t>期 日:</t>
  </si>
  <si>
    <t>19 軟式野球競技</t>
  </si>
  <si>
    <t>各務原市</t>
    <rPh sb="0" eb="4">
      <t>カガミハラシ</t>
    </rPh>
    <phoneticPr fontId="9"/>
  </si>
  <si>
    <t>本巣郡</t>
    <rPh sb="0" eb="3">
      <t>モトスグン</t>
    </rPh>
    <phoneticPr fontId="9"/>
  </si>
  <si>
    <t>第2試合場</t>
    <rPh sb="0" eb="1">
      <t>ダイ</t>
    </rPh>
    <rPh sb="2" eb="5">
      <t>シアイジョウ</t>
    </rPh>
    <phoneticPr fontId="96"/>
  </si>
  <si>
    <t>④</t>
    <phoneticPr fontId="96"/>
  </si>
  <si>
    <t>④</t>
    <phoneticPr fontId="96"/>
  </si>
  <si>
    <t>④</t>
    <phoneticPr fontId="96"/>
  </si>
  <si>
    <t>⑧</t>
    <phoneticPr fontId="96"/>
  </si>
  <si>
    <t>⑦</t>
    <phoneticPr fontId="96"/>
  </si>
  <si>
    <t>⑦</t>
    <phoneticPr fontId="96"/>
  </si>
  <si>
    <t>⑧</t>
    <phoneticPr fontId="96"/>
  </si>
  <si>
    <t>⑧</t>
    <phoneticPr fontId="96"/>
  </si>
  <si>
    <t>⑩</t>
    <phoneticPr fontId="96"/>
  </si>
  <si>
    <t>⑩</t>
    <phoneticPr fontId="96"/>
  </si>
  <si>
    <t>4-⑪</t>
    <phoneticPr fontId="96"/>
  </si>
  <si>
    <t>3-⑪</t>
    <phoneticPr fontId="96"/>
  </si>
  <si>
    <t>2-⑫</t>
    <phoneticPr fontId="96"/>
  </si>
  <si>
    <t>4-⑫</t>
    <phoneticPr fontId="96"/>
  </si>
  <si>
    <t>2-10</t>
    <phoneticPr fontId="96"/>
  </si>
  <si>
    <t>1-11</t>
    <phoneticPr fontId="96"/>
  </si>
  <si>
    <t>1-12</t>
    <phoneticPr fontId="96"/>
  </si>
  <si>
    <t>3-12</t>
    <phoneticPr fontId="96"/>
  </si>
  <si>
    <t>２７６</t>
    <phoneticPr fontId="9"/>
  </si>
  <si>
    <t>２２８</t>
    <phoneticPr fontId="9"/>
  </si>
  <si>
    <t>７３</t>
    <phoneticPr fontId="9"/>
  </si>
  <si>
    <t>8位</t>
    <rPh sb="1" eb="2">
      <t>イ</t>
    </rPh>
    <phoneticPr fontId="9"/>
  </si>
  <si>
    <t>7位</t>
    <rPh sb="1" eb="2">
      <t>イ</t>
    </rPh>
    <phoneticPr fontId="9"/>
  </si>
  <si>
    <t>5位</t>
    <rPh sb="1" eb="2">
      <t>イ</t>
    </rPh>
    <phoneticPr fontId="9"/>
  </si>
  <si>
    <t>6位</t>
    <rPh sb="1" eb="2">
      <t>イ</t>
    </rPh>
    <phoneticPr fontId="9"/>
  </si>
  <si>
    <t>各務原市</t>
    <rPh sb="0" eb="3">
      <t>カカミガハラ</t>
    </rPh>
    <rPh sb="3" eb="4">
      <t>シ</t>
    </rPh>
    <phoneticPr fontId="9"/>
  </si>
  <si>
    <t>4位</t>
    <rPh sb="1" eb="2">
      <t>イ</t>
    </rPh>
    <phoneticPr fontId="9"/>
  </si>
  <si>
    <t>3位</t>
    <rPh sb="1" eb="2">
      <t>イ</t>
    </rPh>
    <phoneticPr fontId="9"/>
  </si>
  <si>
    <t>2位</t>
    <rPh sb="1" eb="2">
      <t>イ</t>
    </rPh>
    <phoneticPr fontId="9"/>
  </si>
  <si>
    <t>優勝</t>
    <rPh sb="0" eb="2">
      <t>ユウショウ</t>
    </rPh>
    <phoneticPr fontId="9"/>
  </si>
  <si>
    <t>総合</t>
    <rPh sb="0" eb="2">
      <t>ソウゴウ</t>
    </rPh>
    <phoneticPr fontId="9"/>
  </si>
  <si>
    <t>女子の部</t>
    <rPh sb="0" eb="2">
      <t>ジョシ</t>
    </rPh>
    <rPh sb="3" eb="4">
      <t>ブ</t>
    </rPh>
    <phoneticPr fontId="9"/>
  </si>
  <si>
    <t>男子の部</t>
    <rPh sb="0" eb="2">
      <t>ダンシ</t>
    </rPh>
    <rPh sb="3" eb="4">
      <t>ブ</t>
    </rPh>
    <phoneticPr fontId="9"/>
  </si>
  <si>
    <t>第１６回県民スポーツ大会　弓道競技　結果</t>
    <rPh sb="0" eb="1">
      <t>ダイ</t>
    </rPh>
    <rPh sb="3" eb="4">
      <t>カイ</t>
    </rPh>
    <rPh sb="4" eb="6">
      <t>ケンミン</t>
    </rPh>
    <rPh sb="10" eb="12">
      <t>タイカイ</t>
    </rPh>
    <rPh sb="13" eb="17">
      <t>キュウドウキョウギ</t>
    </rPh>
    <rPh sb="18" eb="20">
      <t>ケッカ</t>
    </rPh>
    <phoneticPr fontId="96"/>
  </si>
  <si>
    <t>競技得点</t>
    <rPh sb="0" eb="4">
      <t>キョウギトクテン</t>
    </rPh>
    <phoneticPr fontId="96"/>
  </si>
  <si>
    <t>都市名</t>
    <rPh sb="0" eb="3">
      <t>トシメイ</t>
    </rPh>
    <phoneticPr fontId="96"/>
  </si>
  <si>
    <t>※上記の組み合わせは(公財)岐阜県スポーツ協会の担当者に抽選をして頂きました。</t>
    <rPh sb="1" eb="3">
      <t>ジョウキ</t>
    </rPh>
    <rPh sb="4" eb="5">
      <t>ク</t>
    </rPh>
    <rPh sb="6" eb="7">
      <t>ア</t>
    </rPh>
    <rPh sb="11" eb="13">
      <t>コウザイ</t>
    </rPh>
    <rPh sb="14" eb="17">
      <t>ギフケン</t>
    </rPh>
    <rPh sb="21" eb="23">
      <t>キョウカイ</t>
    </rPh>
    <rPh sb="24" eb="27">
      <t>タントウシャ</t>
    </rPh>
    <rPh sb="28" eb="30">
      <t>チュウセン</t>
    </rPh>
    <rPh sb="33" eb="34">
      <t>イタダ</t>
    </rPh>
    <phoneticPr fontId="96"/>
  </si>
  <si>
    <t>1　コート</t>
    <phoneticPr fontId="10"/>
  </si>
  <si>
    <t>★</t>
    <phoneticPr fontId="10"/>
  </si>
  <si>
    <t>①</t>
    <phoneticPr fontId="10"/>
  </si>
  <si>
    <t>①</t>
    <phoneticPr fontId="10"/>
  </si>
  <si>
    <t>★</t>
    <phoneticPr fontId="10"/>
  </si>
  <si>
    <t>②</t>
    <phoneticPr fontId="10"/>
  </si>
  <si>
    <t>③</t>
    <phoneticPr fontId="10"/>
  </si>
  <si>
    <t>④</t>
    <phoneticPr fontId="10"/>
  </si>
  <si>
    <t>⑤</t>
    <phoneticPr fontId="10"/>
  </si>
  <si>
    <t>失点率</t>
    <rPh sb="0" eb="3">
      <t>シッテンリツ</t>
    </rPh>
    <phoneticPr fontId="96"/>
  </si>
  <si>
    <t>得失点</t>
    <rPh sb="0" eb="3">
      <t>トクシッテン</t>
    </rPh>
    <phoneticPr fontId="10"/>
  </si>
  <si>
    <t>失点</t>
    <rPh sb="0" eb="2">
      <t>シッテン</t>
    </rPh>
    <phoneticPr fontId="10"/>
  </si>
  <si>
    <t>負数</t>
    <rPh sb="0" eb="1">
      <t>マ</t>
    </rPh>
    <rPh sb="1" eb="2">
      <t>スウ</t>
    </rPh>
    <phoneticPr fontId="10"/>
  </si>
  <si>
    <t>勝数</t>
    <rPh sb="0" eb="1">
      <t>カ</t>
    </rPh>
    <rPh sb="1" eb="2">
      <t>スウ</t>
    </rPh>
    <phoneticPr fontId="10"/>
  </si>
  <si>
    <t>各コート上位２チームがトーナメント戦に出場　　
(トーナメント戦の対戦相手はくじ引きとする)</t>
    <rPh sb="0" eb="1">
      <t>カク</t>
    </rPh>
    <rPh sb="4" eb="6">
      <t>ジョウイ</t>
    </rPh>
    <rPh sb="17" eb="18">
      <t>セン</t>
    </rPh>
    <rPh sb="19" eb="21">
      <t>シュツジョウ</t>
    </rPh>
    <rPh sb="31" eb="32">
      <t>セン</t>
    </rPh>
    <rPh sb="33" eb="37">
      <t>タイセンアイテ</t>
    </rPh>
    <rPh sb="40" eb="41">
      <t>ビ</t>
    </rPh>
    <phoneticPr fontId="10"/>
  </si>
  <si>
    <t>恵那北</t>
    <rPh sb="0" eb="3">
      <t>エナキタ</t>
    </rPh>
    <phoneticPr fontId="96"/>
  </si>
  <si>
    <t>⑥-4</t>
    <phoneticPr fontId="96"/>
  </si>
  <si>
    <t>⑥-3</t>
    <phoneticPr fontId="96"/>
  </si>
  <si>
    <t>⑥-2</t>
    <phoneticPr fontId="96"/>
  </si>
  <si>
    <t>⑥-1</t>
    <phoneticPr fontId="96"/>
  </si>
  <si>
    <t>得点</t>
    <rPh sb="0" eb="2">
      <t>トクテン</t>
    </rPh>
    <phoneticPr fontId="96"/>
  </si>
  <si>
    <t>6回戦四位チームの敗者</t>
    <rPh sb="1" eb="3">
      <t>カイセン</t>
    </rPh>
    <rPh sb="3" eb="5">
      <t>ヨンイ</t>
    </rPh>
    <rPh sb="9" eb="11">
      <t>ハイシャ</t>
    </rPh>
    <phoneticPr fontId="96"/>
  </si>
  <si>
    <t>飛騨(飛騨市)</t>
    <rPh sb="0" eb="2">
      <t>ヒダ</t>
    </rPh>
    <rPh sb="3" eb="6">
      <t>ヒダシ</t>
    </rPh>
    <phoneticPr fontId="96"/>
  </si>
  <si>
    <t>孫六(関市)</t>
    <rPh sb="0" eb="2">
      <t>マゴロク</t>
    </rPh>
    <rPh sb="3" eb="5">
      <t>セキシ</t>
    </rPh>
    <phoneticPr fontId="96"/>
  </si>
  <si>
    <t>6回戦三位チームの敗者</t>
    <rPh sb="1" eb="3">
      <t>カイセン</t>
    </rPh>
    <rPh sb="3" eb="5">
      <t>サンイ</t>
    </rPh>
    <rPh sb="9" eb="11">
      <t>ハイシャ</t>
    </rPh>
    <phoneticPr fontId="96"/>
  </si>
  <si>
    <t>下呂(下呂市)</t>
    <rPh sb="0" eb="2">
      <t>ゲロ</t>
    </rPh>
    <rPh sb="3" eb="6">
      <t>ゲロシ</t>
    </rPh>
    <phoneticPr fontId="96"/>
  </si>
  <si>
    <t>恵那北(恵那市)</t>
    <rPh sb="0" eb="3">
      <t>エナキタ</t>
    </rPh>
    <rPh sb="4" eb="7">
      <t>エナシ</t>
    </rPh>
    <phoneticPr fontId="96"/>
  </si>
  <si>
    <t>6回戦準優勝チームの敗者</t>
    <rPh sb="1" eb="3">
      <t>カイセン</t>
    </rPh>
    <rPh sb="3" eb="4">
      <t>ジュン</t>
    </rPh>
    <rPh sb="4" eb="6">
      <t>ユウショウ</t>
    </rPh>
    <rPh sb="10" eb="12">
      <t>ハイシャ</t>
    </rPh>
    <phoneticPr fontId="96"/>
  </si>
  <si>
    <t>揖斐(揖斐郡)</t>
    <rPh sb="0" eb="2">
      <t>イビ</t>
    </rPh>
    <rPh sb="3" eb="6">
      <t>イビグン</t>
    </rPh>
    <phoneticPr fontId="96"/>
  </si>
  <si>
    <t>６位</t>
    <rPh sb="1" eb="2">
      <t>イ</t>
    </rPh>
    <phoneticPr fontId="96"/>
  </si>
  <si>
    <t>養老(養老郡)</t>
    <rPh sb="0" eb="2">
      <t>ヨウロウ</t>
    </rPh>
    <rPh sb="3" eb="6">
      <t>ヨウロウグン</t>
    </rPh>
    <phoneticPr fontId="96"/>
  </si>
  <si>
    <t>６回戦優勝チームの敗者</t>
    <rPh sb="1" eb="3">
      <t>カイセン</t>
    </rPh>
    <rPh sb="3" eb="5">
      <t>ユウショウ</t>
    </rPh>
    <rPh sb="9" eb="11">
      <t>ハイシャ</t>
    </rPh>
    <phoneticPr fontId="96"/>
  </si>
  <si>
    <t>本巣(本巣市)</t>
    <rPh sb="0" eb="2">
      <t>モトス</t>
    </rPh>
    <rPh sb="3" eb="6">
      <t>モトスシ</t>
    </rPh>
    <phoneticPr fontId="96"/>
  </si>
  <si>
    <t>大垣心友会(大垣市)</t>
    <rPh sb="0" eb="2">
      <t>オオガキ</t>
    </rPh>
    <rPh sb="2" eb="5">
      <t>シンユウカイ</t>
    </rPh>
    <rPh sb="6" eb="9">
      <t>オオガキシ</t>
    </rPh>
    <phoneticPr fontId="96"/>
  </si>
  <si>
    <t>(ゲートボールの競技)</t>
    <rPh sb="8" eb="10">
      <t>キョウギ</t>
    </rPh>
    <phoneticPr fontId="10"/>
  </si>
  <si>
    <t>　第16回　岐阜県民スポーツ大会　(郡・市の部)　　</t>
    <rPh sb="1" eb="2">
      <t>ダイ</t>
    </rPh>
    <rPh sb="4" eb="5">
      <t>カイ</t>
    </rPh>
    <rPh sb="6" eb="8">
      <t>ギフ</t>
    </rPh>
    <rPh sb="8" eb="10">
      <t>ケンミン</t>
    </rPh>
    <rPh sb="14" eb="16">
      <t>タイカイ</t>
    </rPh>
    <rPh sb="18" eb="19">
      <t>グン</t>
    </rPh>
    <rPh sb="20" eb="21">
      <t>シ</t>
    </rPh>
    <rPh sb="22" eb="23">
      <t>ブ</t>
    </rPh>
    <phoneticPr fontId="10"/>
  </si>
  <si>
    <t>最終報告者</t>
    <rPh sb="0" eb="2">
      <t>サイシュウ</t>
    </rPh>
    <rPh sb="2" eb="5">
      <t>ホウコクシャ</t>
    </rPh>
    <phoneticPr fontId="10"/>
  </si>
  <si>
    <t>山 田 一 夫</t>
    <rPh sb="0" eb="1">
      <t>ヤマ</t>
    </rPh>
    <rPh sb="2" eb="3">
      <t>タ</t>
    </rPh>
    <rPh sb="4" eb="5">
      <t>イチ</t>
    </rPh>
    <rPh sb="6" eb="7">
      <t>オット</t>
    </rPh>
    <phoneticPr fontId="10"/>
  </si>
  <si>
    <t>●</t>
  </si>
  <si>
    <t xml:space="preserve"> さわやかパワーズ</t>
    <phoneticPr fontId="10"/>
  </si>
  <si>
    <t>○</t>
    <phoneticPr fontId="10"/>
  </si>
  <si>
    <t>○</t>
  </si>
  <si>
    <t>○</t>
    <phoneticPr fontId="10"/>
  </si>
  <si>
    <t>●</t>
    <phoneticPr fontId="10"/>
  </si>
  <si>
    <t>●</t>
    <phoneticPr fontId="10"/>
  </si>
  <si>
    <t>No.</t>
    <phoneticPr fontId="10"/>
  </si>
  <si>
    <t xml:space="preserve"> 神戸町消防団</t>
    <rPh sb="1" eb="4">
      <t>ゴウドチョウ</t>
    </rPh>
    <rPh sb="4" eb="7">
      <t>ショウボウダン</t>
    </rPh>
    <phoneticPr fontId="10"/>
  </si>
  <si>
    <t>○</t>
    <phoneticPr fontId="10"/>
  </si>
  <si>
    <t>○</t>
    <phoneticPr fontId="10"/>
  </si>
  <si>
    <t xml:space="preserve"> ニコニコ・ボンバーズ</t>
    <phoneticPr fontId="10"/>
  </si>
  <si>
    <t>●</t>
    <phoneticPr fontId="10"/>
  </si>
  <si>
    <t xml:space="preserve"> リトルポパイ</t>
    <phoneticPr fontId="10"/>
  </si>
  <si>
    <t>●</t>
    <phoneticPr fontId="10"/>
  </si>
  <si>
    <t xml:space="preserve"> 大垣選抜・男子</t>
    <rPh sb="1" eb="3">
      <t>オオガキ</t>
    </rPh>
    <rPh sb="3" eb="5">
      <t>センバツ</t>
    </rPh>
    <rPh sb="6" eb="8">
      <t>ダンシ</t>
    </rPh>
    <phoneticPr fontId="10"/>
  </si>
  <si>
    <t>藪下　基</t>
    <rPh sb="0" eb="2">
      <t>ヤブシタ</t>
    </rPh>
    <rPh sb="3" eb="4">
      <t>モトイ</t>
    </rPh>
    <phoneticPr fontId="10"/>
  </si>
  <si>
    <t>報告責任者</t>
    <rPh sb="0" eb="2">
      <t>ホウコク</t>
    </rPh>
    <rPh sb="2" eb="5">
      <t>セキニンシャ</t>
    </rPh>
    <phoneticPr fontId="10"/>
  </si>
  <si>
    <t>三宅常晴</t>
  </si>
  <si>
    <t>佐竹勝弘</t>
  </si>
  <si>
    <t>篠原　直貴</t>
  </si>
  <si>
    <t>筒井海翔</t>
  </si>
  <si>
    <t>小国亮二</t>
  </si>
  <si>
    <t>坂直之</t>
  </si>
  <si>
    <t>６ｋｍスクラッチ</t>
    <phoneticPr fontId="48"/>
  </si>
  <si>
    <t>小田　　　剛</t>
  </si>
  <si>
    <t>４００ｍ
タイムトライアル</t>
    <phoneticPr fontId="48"/>
  </si>
  <si>
    <t>市岡　幹雄</t>
  </si>
  <si>
    <t>１ｋｍ
タイムトライアル</t>
    <phoneticPr fontId="48"/>
  </si>
  <si>
    <t>チームスプリント</t>
    <phoneticPr fontId="48"/>
  </si>
  <si>
    <t>平尾貴之</t>
  </si>
  <si>
    <t>笹原康彦</t>
  </si>
  <si>
    <t>本多大紀</t>
  </si>
  <si>
    <t>ケイリン</t>
    <phoneticPr fontId="48"/>
  </si>
  <si>
    <t>加藤伸次郎</t>
  </si>
  <si>
    <t>北岡明人</t>
  </si>
  <si>
    <t>萩原芳隆</t>
  </si>
  <si>
    <t>高木隆大</t>
  </si>
  <si>
    <t>スプリント</t>
    <phoneticPr fontId="48"/>
  </si>
  <si>
    <t>廣井　浩一</t>
  </si>
  <si>
    <t>１ｋｍ
タイムトライアル</t>
    <phoneticPr fontId="48"/>
  </si>
  <si>
    <t>a</t>
    <phoneticPr fontId="10"/>
  </si>
  <si>
    <t>９：３０～</t>
    <phoneticPr fontId="10"/>
  </si>
  <si>
    <t>９月１５日(日)</t>
    <rPh sb="1" eb="2">
      <t>ガツ</t>
    </rPh>
    <rPh sb="4" eb="5">
      <t>ニチ</t>
    </rPh>
    <rPh sb="6" eb="7">
      <t>ニチ</t>
    </rPh>
    <phoneticPr fontId="48"/>
  </si>
  <si>
    <t>岐阜市営岐阜競輪場</t>
    <rPh sb="0" eb="9">
      <t>ギフシエイギフケイリンジョウ</t>
    </rPh>
    <phoneticPr fontId="48"/>
  </si>
  <si>
    <t>090-3389-3743</t>
    <phoneticPr fontId="9"/>
  </si>
  <si>
    <t>若宮節夫</t>
    <rPh sb="0" eb="2">
      <t>ワカミヤ</t>
    </rPh>
    <rPh sb="2" eb="4">
      <t>セツオ</t>
    </rPh>
    <phoneticPr fontId="9"/>
  </si>
  <si>
    <t>090-5009-8949</t>
    <phoneticPr fontId="9"/>
  </si>
  <si>
    <t>青山　弘司</t>
    <rPh sb="0" eb="2">
      <t>アオヤマ</t>
    </rPh>
    <rPh sb="3" eb="5">
      <t>ヒロシ</t>
    </rPh>
    <phoneticPr fontId="9"/>
  </si>
  <si>
    <t>-</t>
    <phoneticPr fontId="10"/>
  </si>
  <si>
    <t>Ｃ-2</t>
    <phoneticPr fontId="10"/>
  </si>
  <si>
    <t>-</t>
    <phoneticPr fontId="10"/>
  </si>
  <si>
    <t>-</t>
    <phoneticPr fontId="10"/>
  </si>
  <si>
    <t>⑦</t>
    <phoneticPr fontId="10"/>
  </si>
  <si>
    <t>-</t>
    <phoneticPr fontId="10"/>
  </si>
  <si>
    <t>-</t>
    <phoneticPr fontId="10"/>
  </si>
  <si>
    <t>Ｃ-4</t>
    <phoneticPr fontId="10"/>
  </si>
  <si>
    <t>Ｄ-3</t>
    <phoneticPr fontId="10"/>
  </si>
  <si>
    <t>Ｃ-3</t>
    <phoneticPr fontId="10"/>
  </si>
  <si>
    <t>⑥</t>
    <phoneticPr fontId="10"/>
  </si>
  <si>
    <t>②</t>
    <phoneticPr fontId="10"/>
  </si>
  <si>
    <t>-</t>
    <phoneticPr fontId="10"/>
  </si>
  <si>
    <t>Ｄ-2</t>
    <phoneticPr fontId="10"/>
  </si>
  <si>
    <t>Ｃ-1</t>
    <phoneticPr fontId="10"/>
  </si>
  <si>
    <t>：</t>
    <phoneticPr fontId="10"/>
  </si>
  <si>
    <t>※</t>
    <phoneticPr fontId="10"/>
  </si>
  <si>
    <t>⑧</t>
    <phoneticPr fontId="10"/>
  </si>
  <si>
    <t>④</t>
    <phoneticPr fontId="10"/>
  </si>
  <si>
    <t>Ｂ-1</t>
    <phoneticPr fontId="10"/>
  </si>
  <si>
    <t>Ａ-2</t>
    <phoneticPr fontId="10"/>
  </si>
  <si>
    <t>③</t>
    <phoneticPr fontId="10"/>
  </si>
  <si>
    <t>Ａ-4</t>
    <phoneticPr fontId="10"/>
  </si>
  <si>
    <t>Ｂ-3</t>
    <phoneticPr fontId="10"/>
  </si>
  <si>
    <t>②</t>
    <phoneticPr fontId="10"/>
  </si>
  <si>
    <t>Ｂ-2</t>
    <phoneticPr fontId="10"/>
  </si>
  <si>
    <t>Ａ-1</t>
    <phoneticPr fontId="10"/>
  </si>
  <si>
    <t>⑤</t>
    <phoneticPr fontId="10"/>
  </si>
  <si>
    <t>①</t>
    <phoneticPr fontId="10"/>
  </si>
  <si>
    <t>※</t>
    <phoneticPr fontId="10"/>
  </si>
  <si>
    <t>⑧</t>
    <phoneticPr fontId="10"/>
  </si>
  <si>
    <t>Ｂ-1</t>
    <phoneticPr fontId="10"/>
  </si>
  <si>
    <t>A-２</t>
    <phoneticPr fontId="10"/>
  </si>
  <si>
    <t>⑦</t>
    <phoneticPr fontId="10"/>
  </si>
  <si>
    <t>③</t>
    <phoneticPr fontId="10"/>
  </si>
  <si>
    <t>A-４</t>
    <phoneticPr fontId="10"/>
  </si>
  <si>
    <t>A-３</t>
    <phoneticPr fontId="10"/>
  </si>
  <si>
    <t>⑥</t>
    <phoneticPr fontId="10"/>
  </si>
  <si>
    <t>Ｂ-2</t>
    <phoneticPr fontId="10"/>
  </si>
  <si>
    <t>A-1</t>
    <phoneticPr fontId="10"/>
  </si>
  <si>
    <t>　　　　　　　　</t>
    <phoneticPr fontId="10"/>
  </si>
  <si>
    <t>⑤</t>
    <phoneticPr fontId="10"/>
  </si>
  <si>
    <t>①</t>
    <phoneticPr fontId="10"/>
  </si>
  <si>
    <t>　</t>
    <phoneticPr fontId="10"/>
  </si>
  <si>
    <t>：</t>
    <phoneticPr fontId="10"/>
  </si>
  <si>
    <t>090-9337-8887</t>
    <phoneticPr fontId="96"/>
  </si>
  <si>
    <t>岐阜県なぎなた連盟　足立美奈子</t>
    <rPh sb="0" eb="3">
      <t>ギフケン</t>
    </rPh>
    <rPh sb="7" eb="9">
      <t>レンメイ</t>
    </rPh>
    <rPh sb="10" eb="12">
      <t>アダチ</t>
    </rPh>
    <rPh sb="12" eb="15">
      <t>ミナコ</t>
    </rPh>
    <phoneticPr fontId="96"/>
  </si>
  <si>
    <t>瑞穂市</t>
    <rPh sb="0" eb="3">
      <t>ミス</t>
    </rPh>
    <phoneticPr fontId="9"/>
  </si>
  <si>
    <t>羽島市</t>
    <rPh sb="0" eb="3">
      <t>ハシ</t>
    </rPh>
    <phoneticPr fontId="9"/>
  </si>
  <si>
    <t>不戦勝</t>
    <rPh sb="0" eb="3">
      <t>フセ</t>
    </rPh>
    <phoneticPr fontId="9"/>
  </si>
  <si>
    <t>不戦勝</t>
    <rPh sb="0" eb="3">
      <t>フセン</t>
    </rPh>
    <phoneticPr fontId="9"/>
  </si>
  <si>
    <t>瑞穂市</t>
    <rPh sb="0" eb="3">
      <t>ミズ</t>
    </rPh>
    <phoneticPr fontId="9"/>
  </si>
  <si>
    <t>関市</t>
    <rPh sb="0" eb="2">
      <t>セキ</t>
    </rPh>
    <phoneticPr fontId="9"/>
  </si>
  <si>
    <t>可児市</t>
    <rPh sb="0" eb="3">
      <t>カニ</t>
    </rPh>
    <phoneticPr fontId="9"/>
  </si>
  <si>
    <t>岐阜市</t>
    <rPh sb="0" eb="3">
      <t>ギ</t>
    </rPh>
    <phoneticPr fontId="9"/>
  </si>
  <si>
    <t>大垣市</t>
    <rPh sb="0" eb="3">
      <t>オオガ</t>
    </rPh>
    <phoneticPr fontId="9"/>
  </si>
  <si>
    <t>合計得点</t>
    <rPh sb="0" eb="2">
      <t>ゴウケイ</t>
    </rPh>
    <rPh sb="2" eb="4">
      <t>トクテン</t>
    </rPh>
    <phoneticPr fontId="10"/>
  </si>
  <si>
    <t>関市</t>
    <rPh sb="0" eb="2">
      <t xml:space="preserve">セキシ </t>
    </rPh>
    <phoneticPr fontId="9"/>
  </si>
  <si>
    <t>瑞穂市</t>
    <rPh sb="0" eb="3">
      <t>ミズホ</t>
    </rPh>
    <phoneticPr fontId="9"/>
  </si>
  <si>
    <t>岡部(華)</t>
    <rPh sb="0" eb="2">
      <t>オカ</t>
    </rPh>
    <rPh sb="3" eb="4">
      <t>🌷</t>
    </rPh>
    <phoneticPr fontId="96"/>
  </si>
  <si>
    <t>辻</t>
    <rPh sb="0" eb="1">
      <t xml:space="preserve">ツジ </t>
    </rPh>
    <phoneticPr fontId="96"/>
  </si>
  <si>
    <t>岡部(真)</t>
    <rPh sb="0" eb="2">
      <t>オカ</t>
    </rPh>
    <rPh sb="3" eb="4">
      <t xml:space="preserve">マ </t>
    </rPh>
    <phoneticPr fontId="96"/>
  </si>
  <si>
    <t>×</t>
    <phoneticPr fontId="96"/>
  </si>
  <si>
    <t>一本勝ち</t>
    <rPh sb="0" eb="3">
      <t>イッポ</t>
    </rPh>
    <phoneticPr fontId="96"/>
  </si>
  <si>
    <t>メ</t>
    <phoneticPr fontId="96"/>
  </si>
  <si>
    <t>岐阜市</t>
    <rPh sb="0" eb="3">
      <t>ギ</t>
    </rPh>
    <phoneticPr fontId="96"/>
  </si>
  <si>
    <t>白</t>
    <rPh sb="0" eb="1">
      <t>シ</t>
    </rPh>
    <phoneticPr fontId="96"/>
  </si>
  <si>
    <t>ス</t>
    <phoneticPr fontId="96"/>
  </si>
  <si>
    <t>◯</t>
    <phoneticPr fontId="96"/>
  </si>
  <si>
    <t>藤井</t>
    <rPh sb="0" eb="2">
      <t>フジ</t>
    </rPh>
    <phoneticPr fontId="96"/>
  </si>
  <si>
    <t>成松</t>
    <rPh sb="0" eb="2">
      <t>ナリマ</t>
    </rPh>
    <phoneticPr fontId="96"/>
  </si>
  <si>
    <t>不破</t>
    <rPh sb="0" eb="2">
      <t xml:space="preserve">フワ </t>
    </rPh>
    <phoneticPr fontId="96"/>
  </si>
  <si>
    <t>大垣市</t>
    <rPh sb="0" eb="3">
      <t>オオガ</t>
    </rPh>
    <phoneticPr fontId="96"/>
  </si>
  <si>
    <t>赤</t>
    <rPh sb="0" eb="1">
      <t>アカ</t>
    </rPh>
    <phoneticPr fontId="96"/>
  </si>
  <si>
    <t>決勝戦</t>
    <rPh sb="0" eb="3">
      <t>ケッショ</t>
    </rPh>
    <phoneticPr fontId="96"/>
  </si>
  <si>
    <t>勝敗</t>
    <rPh sb="0" eb="2">
      <t>ショ</t>
    </rPh>
    <phoneticPr fontId="96"/>
  </si>
  <si>
    <t>代表者戦</t>
    <rPh sb="0" eb="4">
      <t>ダイヒョ</t>
    </rPh>
    <phoneticPr fontId="96"/>
  </si>
  <si>
    <t>勝本数</t>
    <rPh sb="0" eb="1">
      <t xml:space="preserve">カチ </t>
    </rPh>
    <rPh sb="1" eb="3">
      <t>ホ</t>
    </rPh>
    <phoneticPr fontId="96"/>
  </si>
  <si>
    <t>勝者数</t>
    <rPh sb="0" eb="2">
      <t>ショウシ</t>
    </rPh>
    <rPh sb="2" eb="3">
      <t>ス</t>
    </rPh>
    <phoneticPr fontId="96"/>
  </si>
  <si>
    <t>大将</t>
    <rPh sb="0" eb="2">
      <t>タイショ</t>
    </rPh>
    <phoneticPr fontId="96"/>
  </si>
  <si>
    <t>中堅</t>
    <rPh sb="0" eb="2">
      <t>チュ</t>
    </rPh>
    <phoneticPr fontId="96"/>
  </si>
  <si>
    <t>先鋒</t>
    <rPh sb="0" eb="2">
      <t>センポ</t>
    </rPh>
    <phoneticPr fontId="96"/>
  </si>
  <si>
    <t>団体名</t>
    <rPh sb="0" eb="3">
      <t>ダンタ</t>
    </rPh>
    <phoneticPr fontId="96"/>
  </si>
  <si>
    <t>⑤</t>
    <phoneticPr fontId="96"/>
  </si>
  <si>
    <t>豐田</t>
    <rPh sb="1" eb="2">
      <t>トヨタ</t>
    </rPh>
    <phoneticPr fontId="96"/>
  </si>
  <si>
    <t>清水</t>
    <rPh sb="0" eb="2">
      <t>シミス</t>
    </rPh>
    <phoneticPr fontId="96"/>
  </si>
  <si>
    <t>伊藤</t>
    <rPh sb="0" eb="2">
      <t>イト</t>
    </rPh>
    <phoneticPr fontId="96"/>
  </si>
  <si>
    <t>瑞穂市</t>
    <rPh sb="0" eb="3">
      <t>ミス</t>
    </rPh>
    <phoneticPr fontId="96"/>
  </si>
  <si>
    <t>西</t>
    <rPh sb="0" eb="1">
      <t>ニ</t>
    </rPh>
    <phoneticPr fontId="96"/>
  </si>
  <si>
    <t>喜屋武</t>
    <rPh sb="0" eb="3">
      <t>キャ</t>
    </rPh>
    <phoneticPr fontId="96"/>
  </si>
  <si>
    <t>日野</t>
    <rPh sb="0" eb="2">
      <t>ヒ</t>
    </rPh>
    <phoneticPr fontId="96"/>
  </si>
  <si>
    <t>羽島市</t>
    <rPh sb="0" eb="2">
      <t>ハシ</t>
    </rPh>
    <phoneticPr fontId="96"/>
  </si>
  <si>
    <t>3位決定戦</t>
    <phoneticPr fontId="96"/>
  </si>
  <si>
    <t>一本勝ち</t>
    <rPh sb="0" eb="2">
      <t>イッポ</t>
    </rPh>
    <rPh sb="2" eb="3">
      <t>ガ</t>
    </rPh>
    <phoneticPr fontId="96"/>
  </si>
  <si>
    <t>羽島市</t>
    <rPh sb="0" eb="1">
      <t>ハシ</t>
    </rPh>
    <phoneticPr fontId="96"/>
  </si>
  <si>
    <t>③</t>
    <phoneticPr fontId="96"/>
  </si>
  <si>
    <t>②</t>
    <phoneticPr fontId="96"/>
  </si>
  <si>
    <t>西村</t>
    <rPh sb="0" eb="2">
      <t>ニシム</t>
    </rPh>
    <phoneticPr fontId="96"/>
  </si>
  <si>
    <t>一色(喜)</t>
    <rPh sb="0" eb="2">
      <t>イッシ</t>
    </rPh>
    <rPh sb="3" eb="4">
      <t>ヨロコフ</t>
    </rPh>
    <phoneticPr fontId="96"/>
  </si>
  <si>
    <t>一色(亜)</t>
    <rPh sb="0" eb="2">
      <t>イッシ</t>
    </rPh>
    <rPh sb="3" eb="4">
      <t xml:space="preserve">ア </t>
    </rPh>
    <phoneticPr fontId="96"/>
  </si>
  <si>
    <t>関市</t>
    <rPh sb="0" eb="2">
      <t>セキ</t>
    </rPh>
    <phoneticPr fontId="96"/>
  </si>
  <si>
    <t>①</t>
    <phoneticPr fontId="96"/>
  </si>
  <si>
    <t>090－8324－3251</t>
    <phoneticPr fontId="96"/>
  </si>
  <si>
    <t>田口　利一</t>
    <rPh sb="0" eb="2">
      <t>タグチ</t>
    </rPh>
    <rPh sb="3" eb="5">
      <t>リイチ</t>
    </rPh>
    <phoneticPr fontId="96"/>
  </si>
  <si>
    <t>高山市</t>
    <rPh sb="0" eb="2">
      <t>タカヤマ</t>
    </rPh>
    <rPh sb="2" eb="3">
      <t>シ</t>
    </rPh>
    <phoneticPr fontId="96"/>
  </si>
  <si>
    <t>各務原市</t>
    <rPh sb="0" eb="4">
      <t>カガミハラシ</t>
    </rPh>
    <phoneticPr fontId="96"/>
  </si>
  <si>
    <t>一般男子</t>
    <rPh sb="0" eb="2">
      <t>イッパン</t>
    </rPh>
    <rPh sb="2" eb="4">
      <t>ダンシ</t>
    </rPh>
    <phoneticPr fontId="96"/>
  </si>
  <si>
    <t>108(一般男子)</t>
    <rPh sb="4" eb="6">
      <t>イッパン</t>
    </rPh>
    <rPh sb="6" eb="8">
      <t>ダンシ</t>
    </rPh>
    <phoneticPr fontId="96"/>
  </si>
  <si>
    <t>88（4会場）</t>
    <rPh sb="4" eb="6">
      <t>カイジョウ</t>
    </rPh>
    <phoneticPr fontId="96"/>
  </si>
  <si>
    <t>事前に棄権報告あり</t>
    <rPh sb="0" eb="2">
      <t>ジゼン</t>
    </rPh>
    <rPh sb="3" eb="5">
      <t>キケン</t>
    </rPh>
    <rPh sb="5" eb="7">
      <t>ホウコク</t>
    </rPh>
    <phoneticPr fontId="96"/>
  </si>
  <si>
    <t>※４位と５位は同点であるが、試合得点の上位チームを上位とする（要項　８　採点方法）</t>
    <rPh sb="2" eb="3">
      <t>イ</t>
    </rPh>
    <rPh sb="5" eb="6">
      <t>イ</t>
    </rPh>
    <rPh sb="7" eb="9">
      <t>ドウテン</t>
    </rPh>
    <rPh sb="14" eb="18">
      <t>シアイトクテン</t>
    </rPh>
    <rPh sb="19" eb="21">
      <t>ジョウイ</t>
    </rPh>
    <rPh sb="25" eb="27">
      <t>ジョウイ</t>
    </rPh>
    <rPh sb="31" eb="33">
      <t>ヨウコウ</t>
    </rPh>
    <rPh sb="36" eb="40">
      <t>サイテンホウホウ</t>
    </rPh>
    <phoneticPr fontId="96"/>
  </si>
  <si>
    <t>美濃市</t>
    <rPh sb="0" eb="3">
      <t>ミノシ</t>
    </rPh>
    <phoneticPr fontId="9"/>
  </si>
  <si>
    <t>可児郡</t>
    <rPh sb="0" eb="3">
      <t>カニグン</t>
    </rPh>
    <phoneticPr fontId="9"/>
  </si>
  <si>
    <t>安八郡</t>
    <rPh sb="0" eb="3">
      <t>アンパチグン</t>
    </rPh>
    <phoneticPr fontId="9"/>
  </si>
  <si>
    <t>本巣市</t>
    <rPh sb="0" eb="2">
      <t>モトス</t>
    </rPh>
    <rPh sb="2" eb="3">
      <t>シ</t>
    </rPh>
    <phoneticPr fontId="9"/>
  </si>
  <si>
    <t>順位</t>
    <rPh sb="0" eb="2">
      <t>ジュンイ</t>
    </rPh>
    <phoneticPr fontId="9"/>
  </si>
  <si>
    <t>合計</t>
    <rPh sb="0" eb="2">
      <t>ゴウケイ</t>
    </rPh>
    <phoneticPr fontId="9"/>
  </si>
  <si>
    <t>女子</t>
    <rPh sb="0" eb="2">
      <t>ジョシ</t>
    </rPh>
    <phoneticPr fontId="9"/>
  </si>
  <si>
    <t>男子</t>
    <rPh sb="0" eb="2">
      <t>ダンシ</t>
    </rPh>
    <phoneticPr fontId="9"/>
  </si>
  <si>
    <t>Ｓ2（　6 0　）</t>
    <phoneticPr fontId="10"/>
  </si>
  <si>
    <t>Ｓ１（　6 4　）</t>
    <phoneticPr fontId="10"/>
  </si>
  <si>
    <t>Ｄ （　6 4　）</t>
    <phoneticPr fontId="10"/>
  </si>
  <si>
    <t>Ｓ2（　6 2　）</t>
    <phoneticPr fontId="10"/>
  </si>
  <si>
    <t>Ｓ１（　3 6　）</t>
    <phoneticPr fontId="10"/>
  </si>
  <si>
    <t>Ｄ （　6 3　）</t>
    <phoneticPr fontId="10"/>
  </si>
  <si>
    <t>Ｓ2（　6 3　）</t>
    <phoneticPr fontId="10"/>
  </si>
  <si>
    <t>Ｓ１（　6 3　）</t>
    <phoneticPr fontId="10"/>
  </si>
  <si>
    <t>Ｄ　（　6 0　）</t>
    <phoneticPr fontId="10"/>
  </si>
  <si>
    <t>Ｓ2（　2 6　）</t>
    <phoneticPr fontId="10"/>
  </si>
  <si>
    <t>Ｄ　（ 7(5) 6 ）</t>
    <phoneticPr fontId="10"/>
  </si>
  <si>
    <t>Ｄ （3 3RET）</t>
    <phoneticPr fontId="10"/>
  </si>
  <si>
    <t>Ｓ2（打ち切り）</t>
    <rPh sb="3" eb="4">
      <t>ウ</t>
    </rPh>
    <rPh sb="5" eb="6">
      <t>キ</t>
    </rPh>
    <phoneticPr fontId="10"/>
  </si>
  <si>
    <t>Ｓ１（　6 1　）</t>
    <phoneticPr fontId="10"/>
  </si>
  <si>
    <t>Ｄ （　6 2　）</t>
    <phoneticPr fontId="10"/>
  </si>
  <si>
    <t>Ｓ2（　6 4　）</t>
    <phoneticPr fontId="10"/>
  </si>
  <si>
    <t>Ｄ （　2 6　）</t>
    <phoneticPr fontId="10"/>
  </si>
  <si>
    <t>Ｓ2（　3 6　）</t>
    <phoneticPr fontId="10"/>
  </si>
  <si>
    <t>Ｓ１（　6 2　）</t>
    <phoneticPr fontId="10"/>
  </si>
  <si>
    <t>Ｓ2（　1 6　）</t>
    <phoneticPr fontId="10"/>
  </si>
  <si>
    <t>Ｓ１（　1 6　）</t>
    <phoneticPr fontId="10"/>
  </si>
  <si>
    <t>Ｓ2（ 1 6　）</t>
    <phoneticPr fontId="10"/>
  </si>
  <si>
    <t>Ｓ１（ 6 4　）</t>
    <phoneticPr fontId="10"/>
  </si>
  <si>
    <t>Ｄ （　6　2　）</t>
    <phoneticPr fontId="10"/>
  </si>
  <si>
    <t>　　　　</t>
    <phoneticPr fontId="10"/>
  </si>
  <si>
    <t>　　　</t>
    <phoneticPr fontId="10"/>
  </si>
  <si>
    <t>　　</t>
    <phoneticPr fontId="10"/>
  </si>
  <si>
    <t>Ｓ2（　WO　）</t>
    <phoneticPr fontId="10"/>
  </si>
  <si>
    <t>Ｄ （　6 1　）</t>
    <phoneticPr fontId="10"/>
  </si>
  <si>
    <t>WO</t>
    <phoneticPr fontId="10"/>
  </si>
  <si>
    <t>Ｓ2（24打切り）</t>
    <rPh sb="5" eb="6">
      <t>ウ</t>
    </rPh>
    <rPh sb="6" eb="7">
      <t>キ</t>
    </rPh>
    <phoneticPr fontId="10"/>
  </si>
  <si>
    <t>Ｓ１（　6 0　）</t>
    <phoneticPr fontId="10"/>
  </si>
  <si>
    <t>各務原市</t>
    <rPh sb="0" eb="3">
      <t>カガミハラ</t>
    </rPh>
    <rPh sb="3" eb="4">
      <t>シ</t>
    </rPh>
    <phoneticPr fontId="10"/>
  </si>
  <si>
    <t>Ｓ2（0 1打切り）</t>
    <rPh sb="6" eb="7">
      <t>ウ</t>
    </rPh>
    <rPh sb="7" eb="8">
      <t>キ</t>
    </rPh>
    <phoneticPr fontId="10"/>
  </si>
  <si>
    <t>Ｓ１（　7 5　）</t>
    <phoneticPr fontId="10"/>
  </si>
  <si>
    <t>Ｄ （　3 6　）</t>
    <phoneticPr fontId="10"/>
  </si>
  <si>
    <t>Ｓ2（　4 6　）</t>
    <phoneticPr fontId="10"/>
  </si>
  <si>
    <t>Ｄ （　7 5　）</t>
    <phoneticPr fontId="10"/>
  </si>
  <si>
    <t>Ｓ2（ 6 4　）</t>
    <phoneticPr fontId="10"/>
  </si>
  <si>
    <t>Ｓ１（ 6 3 ）</t>
    <phoneticPr fontId="10"/>
  </si>
  <si>
    <t>Ｄ（ 7(1) 6）</t>
    <phoneticPr fontId="10"/>
  </si>
  <si>
    <t>Ｓ2（　6 1　）</t>
    <phoneticPr fontId="10"/>
  </si>
  <si>
    <t>瑞穂市</t>
    <rPh sb="0" eb="2">
      <t>ミズホ</t>
    </rPh>
    <rPh sb="2" eb="3">
      <t>シ</t>
    </rPh>
    <phoneticPr fontId="10"/>
  </si>
  <si>
    <t>Ｓ１（　4 5　）</t>
    <phoneticPr fontId="10"/>
  </si>
  <si>
    <t>Ｄ （　6 0　）</t>
    <phoneticPr fontId="10"/>
  </si>
  <si>
    <t>女子の部　土岐市総合公園テニスコート　（2024.9.23）</t>
    <rPh sb="0" eb="2">
      <t>ジョシ</t>
    </rPh>
    <rPh sb="3" eb="4">
      <t>ブ</t>
    </rPh>
    <rPh sb="5" eb="12">
      <t>トキシソウゴウコウエン</t>
    </rPh>
    <phoneticPr fontId="10"/>
  </si>
  <si>
    <t>第 １6 回　岐阜県民スポーツ大会　テニス競技</t>
    <rPh sb="0" eb="1">
      <t>ダイ</t>
    </rPh>
    <rPh sb="5" eb="6">
      <t>カイ</t>
    </rPh>
    <rPh sb="7" eb="9">
      <t>ギフ</t>
    </rPh>
    <rPh sb="9" eb="11">
      <t>ケンミン</t>
    </rPh>
    <rPh sb="15" eb="17">
      <t>タイカイ</t>
    </rPh>
    <rPh sb="21" eb="23">
      <t>キョウギ</t>
    </rPh>
    <phoneticPr fontId="10"/>
  </si>
  <si>
    <t>M44 ( 6 3  )</t>
    <phoneticPr fontId="10"/>
  </si>
  <si>
    <t>F39 ( 6 1  )</t>
    <phoneticPr fontId="10"/>
  </si>
  <si>
    <t>M54 ( 6 4  )</t>
    <phoneticPr fontId="10"/>
  </si>
  <si>
    <t>M44 ( 6 0  )</t>
    <phoneticPr fontId="10"/>
  </si>
  <si>
    <t>F39 ( 6 2  )</t>
    <phoneticPr fontId="10"/>
  </si>
  <si>
    <t>M54 ( 0 6  )</t>
    <phoneticPr fontId="10"/>
  </si>
  <si>
    <t>M54 ( 6 7(10) )</t>
    <phoneticPr fontId="10"/>
  </si>
  <si>
    <t>M44 ( 6 2  )</t>
    <phoneticPr fontId="10"/>
  </si>
  <si>
    <t>F39 ( 6 0  )</t>
    <phoneticPr fontId="10"/>
  </si>
  <si>
    <t>M54 ( 6 1  )</t>
    <phoneticPr fontId="10"/>
  </si>
  <si>
    <t>M54 ( 6 2  )</t>
    <phoneticPr fontId="10"/>
  </si>
  <si>
    <t>M44 ( 4 6  )</t>
    <phoneticPr fontId="10"/>
  </si>
  <si>
    <t>M54 ( 6 3  )</t>
    <phoneticPr fontId="10"/>
  </si>
  <si>
    <t>F39 ( 3 6  )</t>
    <phoneticPr fontId="10"/>
  </si>
  <si>
    <t>M44 ( 7(4) 6 )</t>
    <phoneticPr fontId="10"/>
  </si>
  <si>
    <t>M44 (  6 0  )</t>
    <phoneticPr fontId="10"/>
  </si>
  <si>
    <t>F39 (  6 2  )</t>
    <phoneticPr fontId="10"/>
  </si>
  <si>
    <t>M44 (  6 3  )</t>
    <phoneticPr fontId="10"/>
  </si>
  <si>
    <t>F39 (  6 2 )</t>
    <phoneticPr fontId="10"/>
  </si>
  <si>
    <t>養老町</t>
    <rPh sb="0" eb="3">
      <t>ヨウロウチョウ</t>
    </rPh>
    <phoneticPr fontId="10"/>
  </si>
  <si>
    <t>M54 (  0 6 )</t>
    <phoneticPr fontId="10"/>
  </si>
  <si>
    <t>M44 (  3 6  )</t>
    <phoneticPr fontId="10"/>
  </si>
  <si>
    <t>F39 (  6 4 )</t>
    <phoneticPr fontId="10"/>
  </si>
  <si>
    <t>M54 (  6 4 )</t>
    <phoneticPr fontId="10"/>
  </si>
  <si>
    <t>壮年の部　瑞浪市民テニスコート（2024.9.23）</t>
    <rPh sb="0" eb="2">
      <t>ソウネン</t>
    </rPh>
    <rPh sb="3" eb="4">
      <t>ブ</t>
    </rPh>
    <rPh sb="5" eb="7">
      <t>ミズナミ</t>
    </rPh>
    <rPh sb="7" eb="9">
      <t>シミン</t>
    </rPh>
    <phoneticPr fontId="10"/>
  </si>
  <si>
    <t>15位</t>
    <rPh sb="2" eb="3">
      <t>イ</t>
    </rPh>
    <phoneticPr fontId="10"/>
  </si>
  <si>
    <t>9位</t>
    <rPh sb="1" eb="2">
      <t>イ</t>
    </rPh>
    <phoneticPr fontId="10"/>
  </si>
  <si>
    <t>岐阜市</t>
    <rPh sb="0" eb="3">
      <t>ギシ</t>
    </rPh>
    <phoneticPr fontId="10"/>
  </si>
  <si>
    <t>各務原市</t>
    <rPh sb="0" eb="4">
      <t>カク</t>
    </rPh>
    <phoneticPr fontId="10"/>
  </si>
  <si>
    <t>壮年順位</t>
    <rPh sb="0" eb="2">
      <t>ソウネン</t>
    </rPh>
    <rPh sb="2" eb="4">
      <t>ジュンイ</t>
    </rPh>
    <phoneticPr fontId="10"/>
  </si>
  <si>
    <t>女子順位</t>
    <rPh sb="0" eb="2">
      <t>ジョシ</t>
    </rPh>
    <rPh sb="2" eb="4">
      <t>ジュンイ</t>
    </rPh>
    <phoneticPr fontId="10"/>
  </si>
  <si>
    <t>男子順位</t>
    <rPh sb="0" eb="2">
      <t>ダンシ</t>
    </rPh>
    <rPh sb="2" eb="4">
      <t>ジュンイ</t>
    </rPh>
    <phoneticPr fontId="10"/>
  </si>
  <si>
    <t>第　16　回　岐阜県民スポーツ大会　テニス競技　得点表　（2024．9．23．）</t>
    <rPh sb="0" eb="1">
      <t>ダイ</t>
    </rPh>
    <rPh sb="5" eb="6">
      <t>カイ</t>
    </rPh>
    <rPh sb="7" eb="10">
      <t>ギケ</t>
    </rPh>
    <rPh sb="10" eb="11">
      <t>ミン</t>
    </rPh>
    <rPh sb="15" eb="17">
      <t>タイカイ</t>
    </rPh>
    <rPh sb="21" eb="23">
      <t>キョウギ</t>
    </rPh>
    <rPh sb="24" eb="26">
      <t>トクテン</t>
    </rPh>
    <rPh sb="26" eb="27">
      <t>ヒョウ</t>
    </rPh>
    <phoneticPr fontId="10"/>
  </si>
  <si>
    <t>090-4081-8721</t>
    <phoneticPr fontId="9"/>
  </si>
  <si>
    <t>田口伸治</t>
    <rPh sb="0" eb="2">
      <t>タグチ</t>
    </rPh>
    <rPh sb="2" eb="4">
      <t>シンジ</t>
    </rPh>
    <phoneticPr fontId="9"/>
  </si>
  <si>
    <t>瑞浪市</t>
    <rPh sb="0" eb="2">
      <t>ミズナミ</t>
    </rPh>
    <rPh sb="2" eb="3">
      <t>シ</t>
    </rPh>
    <phoneticPr fontId="9"/>
  </si>
  <si>
    <t>多治見市</t>
    <rPh sb="0" eb="3">
      <t>タジミ</t>
    </rPh>
    <rPh sb="3" eb="4">
      <t>シ</t>
    </rPh>
    <phoneticPr fontId="9"/>
  </si>
  <si>
    <t>2</t>
    <phoneticPr fontId="96"/>
  </si>
  <si>
    <t>２の敗者</t>
    <rPh sb="2" eb="4">
      <t>ハイシャ</t>
    </rPh>
    <phoneticPr fontId="10"/>
  </si>
  <si>
    <t>３の敗者</t>
    <rPh sb="2" eb="4">
      <t>ハイシャ</t>
    </rPh>
    <phoneticPr fontId="10"/>
  </si>
  <si>
    <t>関　市</t>
    <phoneticPr fontId="10"/>
  </si>
  <si>
    <t>銃剣道競技組み合わせ</t>
    <rPh sb="0" eb="1">
      <t>ジュウ</t>
    </rPh>
    <rPh sb="1" eb="3">
      <t>ケンドウ</t>
    </rPh>
    <rPh sb="3" eb="5">
      <t>キョウギ</t>
    </rPh>
    <rPh sb="5" eb="6">
      <t>ク</t>
    </rPh>
    <rPh sb="7" eb="8">
      <t>ア</t>
    </rPh>
    <phoneticPr fontId="10"/>
  </si>
  <si>
    <t>ＯＳＣ⇒失格・ＤＮC⇒棄権、９点を与える。</t>
    <rPh sb="4" eb="6">
      <t>シッカク</t>
    </rPh>
    <rPh sb="11" eb="13">
      <t>キケン</t>
    </rPh>
    <rPh sb="15" eb="16">
      <t>テン</t>
    </rPh>
    <rPh sb="17" eb="18">
      <t>アタ</t>
    </rPh>
    <phoneticPr fontId="10"/>
  </si>
  <si>
    <t>DNC</t>
    <phoneticPr fontId="9"/>
  </si>
  <si>
    <t>海津市</t>
    <rPh sb="0" eb="3">
      <t>カイヅシ</t>
    </rPh>
    <phoneticPr fontId="9"/>
  </si>
  <si>
    <t>090-4268-4805</t>
    <phoneticPr fontId="9"/>
  </si>
  <si>
    <t>　</t>
    <phoneticPr fontId="9"/>
  </si>
  <si>
    <t>柘植　信人</t>
    <rPh sb="0" eb="2">
      <t>ツゲ</t>
    </rPh>
    <rPh sb="3" eb="5">
      <t>ノブヒト</t>
    </rPh>
    <phoneticPr fontId="9"/>
  </si>
  <si>
    <t>間中 京子</t>
    <phoneticPr fontId="9"/>
  </si>
  <si>
    <t>可児市</t>
    <phoneticPr fontId="9"/>
  </si>
  <si>
    <t>土岐市</t>
    <phoneticPr fontId="9"/>
  </si>
  <si>
    <t>岐阜市</t>
    <phoneticPr fontId="9"/>
  </si>
  <si>
    <t>西田 名津季</t>
    <phoneticPr fontId="9"/>
  </si>
  <si>
    <t>古田 裕香</t>
    <phoneticPr fontId="9"/>
  </si>
  <si>
    <t>天野 千晃</t>
    <phoneticPr fontId="9"/>
  </si>
  <si>
    <t>西尾 真奈美</t>
    <phoneticPr fontId="9"/>
  </si>
  <si>
    <t>畠山 奎</t>
    <phoneticPr fontId="9"/>
  </si>
  <si>
    <t>今瀬 綾子</t>
    <phoneticPr fontId="9"/>
  </si>
  <si>
    <t>美濃加茂市</t>
    <phoneticPr fontId="9"/>
  </si>
  <si>
    <t>九野 真子</t>
    <phoneticPr fontId="9"/>
  </si>
  <si>
    <t>若尾 朋恵</t>
    <phoneticPr fontId="9"/>
  </si>
  <si>
    <t>大石しずか</t>
    <phoneticPr fontId="9"/>
  </si>
  <si>
    <t>各務原市</t>
    <phoneticPr fontId="9"/>
  </si>
  <si>
    <t>藤井 幾代</t>
    <phoneticPr fontId="9"/>
  </si>
  <si>
    <t>大塚 文恵</t>
    <phoneticPr fontId="9"/>
  </si>
  <si>
    <t>日比野 かおる</t>
  </si>
  <si>
    <t>宮本 覚道</t>
    <phoneticPr fontId="9"/>
  </si>
  <si>
    <t>和田 千昌</t>
    <phoneticPr fontId="9"/>
  </si>
  <si>
    <t>中谷 伸一郎</t>
    <phoneticPr fontId="9"/>
  </si>
  <si>
    <t>大垣市</t>
    <phoneticPr fontId="9"/>
  </si>
  <si>
    <t>旧井 秀幸</t>
    <phoneticPr fontId="9"/>
  </si>
  <si>
    <t>玉置 楓里</t>
    <phoneticPr fontId="9"/>
  </si>
  <si>
    <t>志知　利明</t>
    <phoneticPr fontId="9"/>
  </si>
  <si>
    <t>位田 悠真</t>
    <phoneticPr fontId="9"/>
  </si>
  <si>
    <t>野田 英孝</t>
    <phoneticPr fontId="9"/>
  </si>
  <si>
    <t>川嶋 拓也</t>
    <phoneticPr fontId="9"/>
  </si>
  <si>
    <t>苅谷 仁史</t>
    <phoneticPr fontId="9"/>
  </si>
  <si>
    <t>武村 有基</t>
    <phoneticPr fontId="9"/>
  </si>
  <si>
    <t>佐名 優太</t>
    <phoneticPr fontId="9"/>
  </si>
  <si>
    <t>斉藤 凌弥</t>
    <phoneticPr fontId="9"/>
  </si>
  <si>
    <t>ラナ へメンドラ</t>
    <phoneticPr fontId="9"/>
  </si>
  <si>
    <t>松尾 有一</t>
    <phoneticPr fontId="9"/>
  </si>
  <si>
    <t>飛騨市</t>
    <phoneticPr fontId="9"/>
  </si>
  <si>
    <t>所　直樹</t>
    <phoneticPr fontId="9"/>
  </si>
  <si>
    <t>汲田 盛美導</t>
    <phoneticPr fontId="9"/>
  </si>
  <si>
    <t>小坂 雄二</t>
    <phoneticPr fontId="9"/>
  </si>
  <si>
    <t>九野 毅</t>
    <phoneticPr fontId="9"/>
  </si>
  <si>
    <t>柚原 岳彦</t>
    <phoneticPr fontId="9"/>
  </si>
  <si>
    <t>柘植 信人</t>
    <phoneticPr fontId="9"/>
  </si>
  <si>
    <t>松浦 亮</t>
    <phoneticPr fontId="9"/>
  </si>
  <si>
    <t>九野 隼</t>
    <phoneticPr fontId="9"/>
  </si>
  <si>
    <t>大橋 初夫</t>
    <phoneticPr fontId="9"/>
  </si>
  <si>
    <t>苅谷 信吉</t>
    <phoneticPr fontId="9"/>
  </si>
  <si>
    <t>柳原 晃</t>
    <phoneticPr fontId="9"/>
  </si>
  <si>
    <t>坂上 忠雄</t>
    <phoneticPr fontId="9"/>
  </si>
  <si>
    <t>美濃加茂市</t>
    <rPh sb="0" eb="4">
      <t>ミノカモ</t>
    </rPh>
    <rPh sb="4" eb="5">
      <t>シ</t>
    </rPh>
    <phoneticPr fontId="9"/>
  </si>
  <si>
    <t>伊東昌代</t>
    <rPh sb="0" eb="2">
      <t>イトウ</t>
    </rPh>
    <rPh sb="2" eb="3">
      <t>マサ</t>
    </rPh>
    <rPh sb="3" eb="4">
      <t>ヨ</t>
    </rPh>
    <phoneticPr fontId="9"/>
  </si>
  <si>
    <t>090-1101－4419</t>
    <phoneticPr fontId="9"/>
  </si>
  <si>
    <t>木村　章太</t>
    <rPh sb="0" eb="2">
      <t>キムラ</t>
    </rPh>
    <rPh sb="3" eb="5">
      <t>ショウタ</t>
    </rPh>
    <phoneticPr fontId="9"/>
  </si>
  <si>
    <t>09084572667</t>
    <phoneticPr fontId="10"/>
  </si>
  <si>
    <t>花田　久美子</t>
    <rPh sb="0" eb="2">
      <t>ハナダ</t>
    </rPh>
    <rPh sb="3" eb="6">
      <t>クミコ</t>
    </rPh>
    <phoneticPr fontId="10"/>
  </si>
  <si>
    <t>各務原市</t>
    <rPh sb="0" eb="3">
      <t>カカミハラ</t>
    </rPh>
    <rPh sb="3" eb="4">
      <t>シ</t>
    </rPh>
    <phoneticPr fontId="10"/>
  </si>
  <si>
    <t>鹿嶋　純子</t>
    <rPh sb="0" eb="2">
      <t>カシマ</t>
    </rPh>
    <rPh sb="3" eb="5">
      <t>ジュンコ</t>
    </rPh>
    <phoneticPr fontId="10"/>
  </si>
  <si>
    <t>０９０－６０９９－６７８２</t>
    <phoneticPr fontId="9"/>
  </si>
  <si>
    <t>近藤慶一</t>
    <rPh sb="0" eb="4">
      <t>コンドウケイイチ</t>
    </rPh>
    <phoneticPr fontId="9"/>
  </si>
  <si>
    <t>※　棄権</t>
    <rPh sb="2" eb="4">
      <t>キケン</t>
    </rPh>
    <phoneticPr fontId="9"/>
  </si>
  <si>
    <t>※　1</t>
    <phoneticPr fontId="9"/>
  </si>
  <si>
    <t>※　土岐市は棄権したため、競技得点は与えない</t>
    <rPh sb="2" eb="5">
      <t>トキシ</t>
    </rPh>
    <rPh sb="6" eb="8">
      <t>キケン</t>
    </rPh>
    <rPh sb="13" eb="17">
      <t>キョウギトクテン</t>
    </rPh>
    <rPh sb="18" eb="19">
      <t>アタ</t>
    </rPh>
    <phoneticPr fontId="9"/>
  </si>
  <si>
    <t>第16回岐阜県民スポーツ大会ソフトテニス競技</t>
  </si>
  <si>
    <t>期日　令和 ６年 ９月 １５日</t>
  </si>
  <si>
    <t>会場　中津川市民テニスコート</t>
  </si>
  <si>
    <t>（１）</t>
  </si>
  <si>
    <t>総合成績</t>
  </si>
  <si>
    <t>順　　　   位</t>
  </si>
  <si>
    <t>1</t>
  </si>
  <si>
    <t>１</t>
    <phoneticPr fontId="10"/>
  </si>
  <si>
    <t>３</t>
    <phoneticPr fontId="10"/>
  </si>
  <si>
    <t>４</t>
    <phoneticPr fontId="10"/>
  </si>
  <si>
    <t>５</t>
    <phoneticPr fontId="10"/>
  </si>
  <si>
    <t>６</t>
    <phoneticPr fontId="10"/>
  </si>
  <si>
    <t>７</t>
    <phoneticPr fontId="10"/>
  </si>
  <si>
    <t>８</t>
    <phoneticPr fontId="10"/>
  </si>
  <si>
    <t>郡　 市　 名</t>
  </si>
  <si>
    <t>競 技 得 点</t>
  </si>
  <si>
    <t>１７．５</t>
    <phoneticPr fontId="10"/>
  </si>
  <si>
    <t>１１．５</t>
    <phoneticPr fontId="10"/>
  </si>
  <si>
    <t>１１</t>
    <phoneticPr fontId="10"/>
  </si>
  <si>
    <t>１０．５</t>
    <phoneticPr fontId="10"/>
  </si>
  <si>
    <t>５．５</t>
    <phoneticPr fontId="10"/>
  </si>
  <si>
    <t>７．５</t>
    <phoneticPr fontId="10"/>
  </si>
  <si>
    <t>７．5</t>
    <phoneticPr fontId="10"/>
  </si>
  <si>
    <t>２</t>
    <phoneticPr fontId="10"/>
  </si>
  <si>
    <t>０．５</t>
    <phoneticPr fontId="10"/>
  </si>
  <si>
    <t>（２）</t>
  </si>
  <si>
    <t>種別成績</t>
  </si>
  <si>
    <t>1</t>
    <phoneticPr fontId="10"/>
  </si>
  <si>
    <t>2</t>
    <phoneticPr fontId="10"/>
  </si>
  <si>
    <t>3</t>
    <phoneticPr fontId="10"/>
  </si>
  <si>
    <t>5</t>
    <phoneticPr fontId="10"/>
  </si>
  <si>
    <t>得         点</t>
  </si>
  <si>
    <t>8</t>
    <phoneticPr fontId="10"/>
  </si>
  <si>
    <t>7</t>
    <phoneticPr fontId="10"/>
  </si>
  <si>
    <t>5.5</t>
    <phoneticPr fontId="10"/>
  </si>
  <si>
    <t>2.5</t>
    <phoneticPr fontId="10"/>
  </si>
  <si>
    <t>３．５</t>
    <phoneticPr fontId="10"/>
  </si>
  <si>
    <t>１．５</t>
    <phoneticPr fontId="10"/>
  </si>
  <si>
    <t>一 般 女　子</t>
    <rPh sb="4" eb="5">
      <t>オンナ</t>
    </rPh>
    <rPh sb="6" eb="7">
      <t>コ</t>
    </rPh>
    <phoneticPr fontId="10"/>
  </si>
  <si>
    <t>8</t>
  </si>
  <si>
    <t>9</t>
  </si>
  <si>
    <t>3</t>
  </si>
  <si>
    <t>4</t>
  </si>
  <si>
    <t>5</t>
  </si>
  <si>
    <t>6</t>
  </si>
  <si>
    <t>7</t>
  </si>
  <si>
    <t>Ｒ</t>
    <phoneticPr fontId="10"/>
  </si>
  <si>
    <t>鈴村　幸宣</t>
    <rPh sb="0" eb="2">
      <t>スズムラ</t>
    </rPh>
    <rPh sb="3" eb="4">
      <t>ユキ</t>
    </rPh>
    <rPh sb="4" eb="5">
      <t>セン</t>
    </rPh>
    <phoneticPr fontId="9"/>
  </si>
  <si>
    <t>080-1604-8474</t>
    <phoneticPr fontId="96"/>
  </si>
  <si>
    <t>3位　岐阜市　</t>
    <rPh sb="1" eb="2">
      <t>イ</t>
    </rPh>
    <rPh sb="3" eb="6">
      <t>ギフシ</t>
    </rPh>
    <phoneticPr fontId="10"/>
  </si>
  <si>
    <t>2位　可児市</t>
    <rPh sb="1" eb="2">
      <t>イ</t>
    </rPh>
    <rPh sb="3" eb="5">
      <t>カニ</t>
    </rPh>
    <rPh sb="5" eb="6">
      <t>シ</t>
    </rPh>
    <phoneticPr fontId="10"/>
  </si>
  <si>
    <t>1位　各務原市</t>
    <rPh sb="1" eb="2">
      <t>イ</t>
    </rPh>
    <rPh sb="3" eb="6">
      <t>カガミハラ</t>
    </rPh>
    <rPh sb="6" eb="7">
      <t>シ</t>
    </rPh>
    <phoneticPr fontId="10"/>
  </si>
  <si>
    <t>〇１０－０</t>
    <phoneticPr fontId="10"/>
  </si>
  <si>
    <t>〇８－４</t>
    <phoneticPr fontId="96"/>
  </si>
  <si>
    <t>●３－５</t>
    <phoneticPr fontId="10"/>
  </si>
  <si>
    <t>〇４－２</t>
    <phoneticPr fontId="96"/>
  </si>
  <si>
    <t>●０－１０</t>
    <phoneticPr fontId="10"/>
  </si>
  <si>
    <t>●０－９</t>
    <phoneticPr fontId="96"/>
  </si>
  <si>
    <t>〇５－３</t>
    <phoneticPr fontId="10"/>
  </si>
  <si>
    <t>〇３－０</t>
    <phoneticPr fontId="96"/>
  </si>
  <si>
    <t>●４－８</t>
    <phoneticPr fontId="10"/>
  </si>
  <si>
    <t>〇９－０</t>
    <phoneticPr fontId="10"/>
  </si>
  <si>
    <t>●２－４</t>
    <phoneticPr fontId="10"/>
  </si>
  <si>
    <t>●３－０</t>
    <phoneticPr fontId="10"/>
  </si>
  <si>
    <t>各務原</t>
    <rPh sb="0" eb="3">
      <t>カカミハラ</t>
    </rPh>
    <phoneticPr fontId="96"/>
  </si>
  <si>
    <t>合計得点</t>
    <rPh sb="0" eb="4">
      <t>ゴウケイトクテン</t>
    </rPh>
    <phoneticPr fontId="96"/>
  </si>
  <si>
    <t>各務原市</t>
    <rPh sb="0" eb="3">
      <t>カカミハラ</t>
    </rPh>
    <rPh sb="3" eb="4">
      <t>シ</t>
    </rPh>
    <phoneticPr fontId="96"/>
  </si>
  <si>
    <t>羽島郡</t>
    <rPh sb="0" eb="2">
      <t>ハシマ</t>
    </rPh>
    <rPh sb="2" eb="3">
      <t>グン</t>
    </rPh>
    <phoneticPr fontId="9"/>
  </si>
  <si>
    <t>高山</t>
    <rPh sb="0" eb="2">
      <t>タカヤマ</t>
    </rPh>
    <phoneticPr fontId="96"/>
  </si>
  <si>
    <t>ー</t>
    <phoneticPr fontId="96"/>
  </si>
  <si>
    <t>各務原</t>
    <rPh sb="0" eb="3">
      <t>カガミハラ</t>
    </rPh>
    <phoneticPr fontId="96"/>
  </si>
  <si>
    <t>お</t>
    <phoneticPr fontId="96"/>
  </si>
  <si>
    <t>15：40～16：25</t>
    <phoneticPr fontId="96"/>
  </si>
  <si>
    <t>D</t>
    <phoneticPr fontId="96"/>
  </si>
  <si>
    <t>14：50～15：35</t>
    <phoneticPr fontId="96"/>
  </si>
  <si>
    <t>大垣</t>
    <rPh sb="0" eb="2">
      <t>オオガキ</t>
    </rPh>
    <phoneticPr fontId="96"/>
  </si>
  <si>
    <t>え</t>
    <phoneticPr fontId="96"/>
  </si>
  <si>
    <t>14：00～14：45</t>
    <phoneticPr fontId="96"/>
  </si>
  <si>
    <t>C</t>
    <phoneticPr fontId="96"/>
  </si>
  <si>
    <t>13：10～13：55</t>
    <phoneticPr fontId="96"/>
  </si>
  <si>
    <t>羽島</t>
    <rPh sb="0" eb="2">
      <t>ハシマ</t>
    </rPh>
    <phoneticPr fontId="96"/>
  </si>
  <si>
    <t>う</t>
    <phoneticPr fontId="96"/>
  </si>
  <si>
    <t>12：20～13：05</t>
    <phoneticPr fontId="96"/>
  </si>
  <si>
    <t>不破</t>
    <rPh sb="0" eb="2">
      <t>フワ</t>
    </rPh>
    <phoneticPr fontId="96"/>
  </si>
  <si>
    <t>B</t>
    <phoneticPr fontId="96"/>
  </si>
  <si>
    <t>11：30～12：15</t>
    <phoneticPr fontId="96"/>
  </si>
  <si>
    <t>岐阜</t>
    <rPh sb="0" eb="2">
      <t>ギフ</t>
    </rPh>
    <phoneticPr fontId="96"/>
  </si>
  <si>
    <t>い</t>
    <phoneticPr fontId="96"/>
  </si>
  <si>
    <t>10：40～11：25</t>
    <phoneticPr fontId="96"/>
  </si>
  <si>
    <t>A</t>
    <phoneticPr fontId="96"/>
  </si>
  <si>
    <t>9：50～10：35</t>
    <phoneticPr fontId="96"/>
  </si>
  <si>
    <t>あ</t>
    <phoneticPr fontId="96"/>
  </si>
  <si>
    <t>9：00～9：45</t>
    <phoneticPr fontId="96"/>
  </si>
  <si>
    <t>対戦結果</t>
    <rPh sb="0" eb="2">
      <t>タイセン</t>
    </rPh>
    <rPh sb="2" eb="4">
      <t>ケッカ</t>
    </rPh>
    <phoneticPr fontId="96"/>
  </si>
  <si>
    <t>記号</t>
    <rPh sb="0" eb="2">
      <t>キゴウ</t>
    </rPh>
    <phoneticPr fontId="96"/>
  </si>
  <si>
    <t>〇競技時間</t>
    <rPh sb="1" eb="3">
      <t>キョウギ</t>
    </rPh>
    <rPh sb="3" eb="5">
      <t>ジカン</t>
    </rPh>
    <phoneticPr fontId="96"/>
  </si>
  <si>
    <t>５岐阜市</t>
    <rPh sb="1" eb="3">
      <t>ギフ</t>
    </rPh>
    <rPh sb="3" eb="4">
      <t>シ</t>
    </rPh>
    <phoneticPr fontId="96"/>
  </si>
  <si>
    <t>５不破郡</t>
    <rPh sb="1" eb="3">
      <t>フワ</t>
    </rPh>
    <rPh sb="3" eb="4">
      <t>グン</t>
    </rPh>
    <phoneticPr fontId="96"/>
  </si>
  <si>
    <t>大垣市</t>
    <rPh sb="0" eb="2">
      <t>オオガキ</t>
    </rPh>
    <rPh sb="2" eb="3">
      <t>シ</t>
    </rPh>
    <phoneticPr fontId="96"/>
  </si>
  <si>
    <t>岐阜市</t>
    <rPh sb="0" eb="2">
      <t>ギフ</t>
    </rPh>
    <rPh sb="2" eb="3">
      <t>シ</t>
    </rPh>
    <phoneticPr fontId="96"/>
  </si>
  <si>
    <t>羽島郡</t>
    <rPh sb="0" eb="2">
      <t>ハシマ</t>
    </rPh>
    <rPh sb="2" eb="3">
      <t>グン</t>
    </rPh>
    <phoneticPr fontId="96"/>
  </si>
  <si>
    <t>不破郡</t>
    <rPh sb="0" eb="2">
      <t>フワ</t>
    </rPh>
    <rPh sb="2" eb="3">
      <t>グン</t>
    </rPh>
    <phoneticPr fontId="96"/>
  </si>
  <si>
    <t>３羽島郡</t>
    <rPh sb="1" eb="3">
      <t>ハシマ</t>
    </rPh>
    <rPh sb="3" eb="4">
      <t>グン</t>
    </rPh>
    <phoneticPr fontId="96"/>
  </si>
  <si>
    <t>３大垣市</t>
    <rPh sb="1" eb="3">
      <t>オオガキ</t>
    </rPh>
    <rPh sb="3" eb="4">
      <t>シ</t>
    </rPh>
    <phoneticPr fontId="96"/>
  </si>
  <si>
    <t>２各務原市</t>
    <rPh sb="1" eb="4">
      <t>カガミハラ</t>
    </rPh>
    <rPh sb="4" eb="5">
      <t>シ</t>
    </rPh>
    <phoneticPr fontId="96"/>
  </si>
  <si>
    <t>１高山市</t>
    <rPh sb="1" eb="3">
      <t>タカヤマ</t>
    </rPh>
    <rPh sb="3" eb="4">
      <t>シ</t>
    </rPh>
    <phoneticPr fontId="96"/>
  </si>
  <si>
    <t>【男子】</t>
    <rPh sb="1" eb="3">
      <t>ダンシ</t>
    </rPh>
    <phoneticPr fontId="96"/>
  </si>
  <si>
    <t>５羽島郡</t>
    <rPh sb="1" eb="3">
      <t>ハシマ</t>
    </rPh>
    <rPh sb="3" eb="4">
      <t>グン</t>
    </rPh>
    <phoneticPr fontId="96"/>
  </si>
  <si>
    <t>３不破郡</t>
    <rPh sb="1" eb="3">
      <t>フワ</t>
    </rPh>
    <rPh sb="3" eb="4">
      <t>グン</t>
    </rPh>
    <phoneticPr fontId="96"/>
  </si>
  <si>
    <t>２高山市</t>
    <rPh sb="1" eb="3">
      <t>タカヤマ</t>
    </rPh>
    <rPh sb="3" eb="4">
      <t>シ</t>
    </rPh>
    <phoneticPr fontId="96"/>
  </si>
  <si>
    <t>１各務原市</t>
    <rPh sb="1" eb="4">
      <t>カガミハラ</t>
    </rPh>
    <rPh sb="4" eb="5">
      <t>シ</t>
    </rPh>
    <phoneticPr fontId="96"/>
  </si>
  <si>
    <t>【女子】</t>
    <rPh sb="1" eb="3">
      <t>ジョシ</t>
    </rPh>
    <phoneticPr fontId="96"/>
  </si>
  <si>
    <t>　　会場：大垣市総合体育館</t>
    <rPh sb="2" eb="4">
      <t>カイジョウ</t>
    </rPh>
    <rPh sb="5" eb="8">
      <t>オオガキシ</t>
    </rPh>
    <rPh sb="8" eb="13">
      <t>ソウゴウタイイクカン</t>
    </rPh>
    <phoneticPr fontId="96"/>
  </si>
  <si>
    <t>〇組合せ</t>
    <rPh sb="1" eb="3">
      <t>クミアワ</t>
    </rPh>
    <phoneticPr fontId="96"/>
  </si>
  <si>
    <t>21 ハンドボール競技</t>
    <rPh sb="9" eb="11">
      <t>キョウギ</t>
    </rPh>
    <phoneticPr fontId="96"/>
  </si>
  <si>
    <t>水野　幸男</t>
    <rPh sb="0" eb="2">
      <t>ミズノ</t>
    </rPh>
    <rPh sb="3" eb="5">
      <t>ユキオ</t>
    </rPh>
    <phoneticPr fontId="9"/>
  </si>
  <si>
    <t>※平均ホールインワンの値が高い方が上位</t>
    <rPh sb="1" eb="3">
      <t>ヘイキン</t>
    </rPh>
    <rPh sb="11" eb="12">
      <t>アタイ</t>
    </rPh>
    <rPh sb="13" eb="14">
      <t>タカ</t>
    </rPh>
    <rPh sb="15" eb="16">
      <t>ホウ</t>
    </rPh>
    <rPh sb="17" eb="19">
      <t>ジョウイ</t>
    </rPh>
    <phoneticPr fontId="9"/>
  </si>
  <si>
    <t>養老郡</t>
  </si>
  <si>
    <t>羽島郡</t>
  </si>
  <si>
    <t>羽島市</t>
  </si>
  <si>
    <t>揖斐</t>
    <rPh sb="0" eb="2">
      <t>イビ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</si>
</sst>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#"/>
    <numFmt numFmtId="178" formatCode="0.00&quot;秒&quot;"/>
    <numFmt numFmtId="179" formatCode="[$]ggge&quot;年&quot;m&quot;月&quot;d&quot;日&quot;;@"/>
    <numFmt numFmtId="180" formatCode="[DBNum3][$-411]0"/>
    <numFmt numFmtId="181" formatCode="0.00_ "/>
    <numFmt numFmtId="182" formatCode="[$-411]ggge&quot;年&quot;m&quot;月&quot;d&quot;日&quot;;@"/>
    <numFmt numFmtId="183" formatCode="0.0"/>
    <numFmt numFmtId="184" formatCode="0.00_);\(0.00\)"/>
    <numFmt numFmtId="185" formatCode="0&quot;分&quot;00&quot;秒&quot;00"/>
    <numFmt numFmtId="186" formatCode="00&quot;秒&quot;00"/>
  </numFmts>
  <fonts count="16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6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sz val="20"/>
      <color rgb="FF000000"/>
      <name val="メイリオ"/>
      <family val="3"/>
      <charset val="128"/>
    </font>
    <font>
      <b/>
      <sz val="22"/>
      <color rgb="FF000000"/>
      <name val="メイリオ"/>
      <family val="3"/>
      <charset val="128"/>
    </font>
    <font>
      <sz val="6"/>
      <name val="HGPｺﾞｼｯｸE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ＤＨＰ平成ゴシックW5"/>
      <family val="3"/>
      <charset val="128"/>
    </font>
    <font>
      <sz val="11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AR P丸ゴシック体M"/>
      <family val="3"/>
      <charset val="128"/>
    </font>
    <font>
      <sz val="11"/>
      <name val="AR P丸ゴシック体M"/>
      <family val="3"/>
      <charset val="128"/>
    </font>
    <font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游ゴシック Medium"/>
      <family val="3"/>
      <charset val="128"/>
    </font>
    <font>
      <b/>
      <sz val="16"/>
      <color indexed="8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4"/>
      <color indexed="8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b/>
      <sz val="11"/>
      <color indexed="8"/>
      <name val="游ゴシック Medium"/>
      <family val="3"/>
      <charset val="128"/>
    </font>
    <font>
      <b/>
      <sz val="10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sz val="9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4"/>
      <color indexed="8"/>
      <name val="游ゴシック Medium"/>
      <family val="3"/>
      <charset val="128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rgb="FFFF0000"/>
      <name val="ＭＳ ゴシック"/>
      <family val="3"/>
      <charset val="128"/>
    </font>
    <font>
      <sz val="16"/>
      <color indexed="10"/>
      <name val="ＭＳ Ｐゴシック"/>
      <family val="3"/>
      <charset val="128"/>
    </font>
    <font>
      <sz val="6"/>
      <name val="角ゴシック体"/>
      <family val="3"/>
      <charset val="128"/>
    </font>
    <font>
      <sz val="11"/>
      <color rgb="FF0000FF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.6"/>
      <name val="角ゴシック体"/>
      <family val="3"/>
      <charset val="128"/>
    </font>
    <font>
      <sz val="9.6"/>
      <color indexed="9"/>
      <name val="角ゴシック体"/>
      <family val="3"/>
      <charset val="128"/>
    </font>
    <font>
      <sz val="9.6"/>
      <color theme="1"/>
      <name val="角ゴシック体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Arial Black"/>
      <family val="2"/>
    </font>
    <font>
      <b/>
      <sz val="10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.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rgb="FF000000"/>
      <name val="メイリオ"/>
      <family val="3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b/>
      <sz val="12"/>
      <color theme="4"/>
      <name val="BIZ UDPゴシック"/>
      <family val="3"/>
      <charset val="128"/>
    </font>
    <font>
      <sz val="10"/>
      <name val="ＤＨＰ平成ゴシックW5"/>
      <family val="3"/>
      <charset val="128"/>
    </font>
    <font>
      <sz val="11"/>
      <name val="游ゴシック Light"/>
      <family val="3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12"/>
      <name val="ＤＨＰ平成ゴシックW5"/>
      <family val="3"/>
      <charset val="128"/>
    </font>
    <font>
      <sz val="20"/>
      <color indexed="12"/>
      <name val="HGSｺﾞｼｯｸE"/>
      <family val="3"/>
      <charset val="128"/>
    </font>
    <font>
      <sz val="14"/>
      <name val="HGSｺﾞｼｯｸE"/>
      <family val="3"/>
      <charset val="128"/>
    </font>
    <font>
      <b/>
      <sz val="10.5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sz val="12"/>
      <name val="AR P丸ゴシック体M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8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7"/>
      <color indexed="8"/>
      <name val="游ゴシック Medium"/>
      <family val="3"/>
      <charset val="128"/>
    </font>
    <font>
      <sz val="8"/>
      <name val="ＭＳ Ｐゴシック"/>
      <family val="2"/>
      <charset val="128"/>
    </font>
    <font>
      <sz val="8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ashDotDot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n">
        <color indexed="64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thick">
        <color rgb="FFC0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rgb="FFFF0000"/>
      </top>
      <bottom/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rgb="FFFF0000"/>
      </left>
      <right/>
      <top/>
      <bottom style="medium">
        <color theme="1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 style="thick">
        <color rgb="FFFF0000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theme="1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indexed="64"/>
      </left>
      <right style="thin">
        <color rgb="FFFF0000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theme="1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rgb="FFFF0000"/>
      </top>
      <bottom/>
      <diagonal/>
    </border>
    <border>
      <left/>
      <right style="hair">
        <color indexed="64"/>
      </right>
      <top style="medium">
        <color rgb="FFFF0000"/>
      </top>
      <bottom/>
      <diagonal/>
    </border>
    <border>
      <left style="hair">
        <color indexed="64"/>
      </left>
      <right/>
      <top/>
      <bottom style="medium">
        <color rgb="FFFF0000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6">
    <xf numFmtId="0" fontId="0" fillId="0" borderId="0"/>
    <xf numFmtId="0" fontId="7" fillId="0" borderId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0"/>
    <xf numFmtId="0" fontId="50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6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2" fillId="0" borderId="0"/>
    <xf numFmtId="0" fontId="7" fillId="0" borderId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15" fillId="0" borderId="0">
      <alignment vertical="center"/>
    </xf>
    <xf numFmtId="0" fontId="1" fillId="0" borderId="0">
      <alignment vertical="center"/>
    </xf>
  </cellStyleXfs>
  <cellXfs count="2020">
    <xf numFmtId="0" fontId="0" fillId="0" borderId="0" xfId="0"/>
    <xf numFmtId="0" fontId="8" fillId="0" borderId="0" xfId="1" applyFo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0" xfId="2" applyFont="1"/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0" xfId="2" applyFont="1" applyAlignment="1">
      <alignment vertical="center" shrinkToFit="1"/>
    </xf>
    <xf numFmtId="0" fontId="14" fillId="0" borderId="0" xfId="1" applyFont="1">
      <alignment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5" fillId="0" borderId="31" xfId="2" applyFont="1" applyBorder="1" applyAlignment="1">
      <alignment vertical="center"/>
    </xf>
    <xf numFmtId="0" fontId="15" fillId="0" borderId="32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7" fillId="0" borderId="0" xfId="2" applyAlignment="1">
      <alignment vertical="center"/>
    </xf>
    <xf numFmtId="0" fontId="7" fillId="0" borderId="34" xfId="2" applyBorder="1" applyAlignment="1">
      <alignment vertical="center" shrinkToFit="1"/>
    </xf>
    <xf numFmtId="0" fontId="7" fillId="0" borderId="34" xfId="2" applyBorder="1" applyAlignment="1">
      <alignment vertical="center"/>
    </xf>
    <xf numFmtId="0" fontId="7" fillId="0" borderId="5" xfId="2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7" fillId="0" borderId="35" xfId="2" applyBorder="1" applyAlignment="1">
      <alignment vertical="center"/>
    </xf>
    <xf numFmtId="0" fontId="7" fillId="0" borderId="0" xfId="2" applyAlignment="1">
      <alignment horizontal="right" vertical="center"/>
    </xf>
    <xf numFmtId="0" fontId="7" fillId="0" borderId="5" xfId="2" applyBorder="1" applyAlignment="1">
      <alignment vertical="center"/>
    </xf>
    <xf numFmtId="0" fontId="20" fillId="0" borderId="0" xfId="3">
      <alignment vertical="center"/>
    </xf>
    <xf numFmtId="0" fontId="18" fillId="0" borderId="21" xfId="2" applyFont="1" applyBorder="1" applyAlignment="1">
      <alignment vertical="center"/>
    </xf>
    <xf numFmtId="0" fontId="20" fillId="0" borderId="13" xfId="3" applyBorder="1">
      <alignment vertical="center"/>
    </xf>
    <xf numFmtId="0" fontId="20" fillId="0" borderId="17" xfId="3" applyBorder="1">
      <alignment vertical="center"/>
    </xf>
    <xf numFmtId="0" fontId="21" fillId="0" borderId="17" xfId="3" applyFont="1" applyBorder="1">
      <alignment vertical="center"/>
    </xf>
    <xf numFmtId="0" fontId="20" fillId="0" borderId="17" xfId="3" applyBorder="1" applyAlignment="1">
      <alignment vertical="center" shrinkToFit="1"/>
    </xf>
    <xf numFmtId="0" fontId="20" fillId="0" borderId="6" xfId="3" applyBorder="1">
      <alignment vertical="center"/>
    </xf>
    <xf numFmtId="0" fontId="20" fillId="0" borderId="36" xfId="3" applyBorder="1" applyAlignment="1">
      <alignment horizontal="center" vertical="center"/>
    </xf>
    <xf numFmtId="0" fontId="20" fillId="0" borderId="5" xfId="3" applyBorder="1" applyAlignment="1">
      <alignment horizontal="center" vertical="center"/>
    </xf>
    <xf numFmtId="0" fontId="20" fillId="0" borderId="37" xfId="3" applyBorder="1" applyAlignment="1">
      <alignment horizontal="center" vertical="center"/>
    </xf>
    <xf numFmtId="0" fontId="20" fillId="0" borderId="38" xfId="3" applyBorder="1" applyAlignment="1">
      <alignment horizontal="center" vertical="center"/>
    </xf>
    <xf numFmtId="0" fontId="20" fillId="0" borderId="5" xfId="3" quotePrefix="1" applyBorder="1" applyAlignment="1">
      <alignment horizontal="center" vertical="center"/>
    </xf>
    <xf numFmtId="0" fontId="7" fillId="0" borderId="22" xfId="2" applyBorder="1" applyAlignment="1">
      <alignment horizontal="center" vertical="center" shrinkToFit="1"/>
    </xf>
    <xf numFmtId="0" fontId="7" fillId="0" borderId="5" xfId="2" applyBorder="1" applyAlignment="1">
      <alignment horizontal="center" vertical="center" shrinkToFit="1"/>
    </xf>
    <xf numFmtId="0" fontId="7" fillId="0" borderId="36" xfId="2" applyBorder="1" applyAlignment="1">
      <alignment horizontal="center" vertical="center" shrinkToFit="1"/>
    </xf>
    <xf numFmtId="0" fontId="7" fillId="0" borderId="0" xfId="2" applyAlignment="1">
      <alignment horizontal="left" vertical="center"/>
    </xf>
    <xf numFmtId="0" fontId="22" fillId="0" borderId="0" xfId="3" applyFont="1">
      <alignment vertical="center"/>
    </xf>
    <xf numFmtId="0" fontId="7" fillId="0" borderId="9" xfId="2" applyBorder="1" applyAlignment="1">
      <alignment vertical="center"/>
    </xf>
    <xf numFmtId="0" fontId="7" fillId="0" borderId="9" xfId="2" applyBorder="1" applyAlignment="1">
      <alignment horizontal="center" vertical="center" shrinkToFit="1"/>
    </xf>
    <xf numFmtId="0" fontId="17" fillId="0" borderId="5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24" fillId="0" borderId="5" xfId="2" applyFont="1" applyBorder="1" applyAlignment="1">
      <alignment horizontal="center" vertical="center" shrinkToFit="1"/>
    </xf>
    <xf numFmtId="0" fontId="7" fillId="0" borderId="36" xfId="2" applyBorder="1" applyAlignment="1">
      <alignment horizontal="center" vertical="center"/>
    </xf>
    <xf numFmtId="0" fontId="7" fillId="0" borderId="0" xfId="2"/>
    <xf numFmtId="0" fontId="18" fillId="0" borderId="34" xfId="2" applyFont="1" applyBorder="1" applyAlignment="1">
      <alignment vertical="center"/>
    </xf>
    <xf numFmtId="0" fontId="25" fillId="0" borderId="5" xfId="2" applyFont="1" applyBorder="1" applyAlignment="1">
      <alignment horizontal="center"/>
    </xf>
    <xf numFmtId="0" fontId="7" fillId="0" borderId="5" xfId="2" applyBorder="1" applyAlignment="1">
      <alignment horizontal="center"/>
    </xf>
    <xf numFmtId="0" fontId="19" fillId="0" borderId="5" xfId="2" applyFont="1" applyBorder="1" applyAlignment="1">
      <alignment horizontal="center" shrinkToFit="1"/>
    </xf>
    <xf numFmtId="0" fontId="7" fillId="0" borderId="0" xfId="2" applyAlignment="1">
      <alignment horizontal="center"/>
    </xf>
    <xf numFmtId="0" fontId="25" fillId="0" borderId="0" xfId="2" applyFont="1" applyAlignment="1">
      <alignment horizontal="center" vertical="center" shrinkToFit="1"/>
    </xf>
    <xf numFmtId="0" fontId="25" fillId="0" borderId="0" xfId="2" applyFont="1" applyAlignment="1">
      <alignment vertical="center" shrinkToFit="1"/>
    </xf>
    <xf numFmtId="56" fontId="19" fillId="0" borderId="0" xfId="2" applyNumberFormat="1" applyFont="1" applyAlignment="1">
      <alignment vertical="center"/>
    </xf>
    <xf numFmtId="20" fontId="25" fillId="0" borderId="0" xfId="2" applyNumberFormat="1" applyFont="1" applyAlignment="1">
      <alignment vertical="center" shrinkToFit="1"/>
    </xf>
    <xf numFmtId="56" fontId="25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0" fontId="7" fillId="0" borderId="0" xfId="4">
      <alignment vertical="center"/>
    </xf>
    <xf numFmtId="0" fontId="7" fillId="0" borderId="0" xfId="4" applyAlignment="1">
      <alignment horizontal="center" vertical="center"/>
    </xf>
    <xf numFmtId="0" fontId="7" fillId="0" borderId="0" xfId="4" applyAlignment="1">
      <alignment horizontal="left" vertical="center"/>
    </xf>
    <xf numFmtId="0" fontId="7" fillId="0" borderId="5" xfId="4" applyBorder="1" applyAlignment="1">
      <alignment horizontal="center"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7" fillId="0" borderId="8" xfId="2" applyBorder="1" applyAlignment="1">
      <alignment vertical="center"/>
    </xf>
    <xf numFmtId="0" fontId="19" fillId="0" borderId="0" xfId="2" applyFont="1" applyAlignment="1">
      <alignment vertical="center"/>
    </xf>
    <xf numFmtId="0" fontId="7" fillId="0" borderId="8" xfId="2" applyBorder="1" applyAlignment="1">
      <alignment horizontal="center" vertical="center"/>
    </xf>
    <xf numFmtId="0" fontId="25" fillId="0" borderId="0" xfId="2" applyFont="1" applyAlignment="1">
      <alignment vertical="center"/>
    </xf>
    <xf numFmtId="20" fontId="25" fillId="0" borderId="0" xfId="2" applyNumberFormat="1" applyFont="1" applyAlignment="1">
      <alignment vertical="center"/>
    </xf>
    <xf numFmtId="0" fontId="17" fillId="0" borderId="34" xfId="4" applyFont="1" applyBorder="1" applyAlignment="1">
      <alignment horizontal="center" vertical="center"/>
    </xf>
    <xf numFmtId="0" fontId="30" fillId="0" borderId="0" xfId="2" applyFont="1" applyAlignment="1">
      <alignment vertical="center"/>
    </xf>
    <xf numFmtId="20" fontId="32" fillId="0" borderId="5" xfId="2" applyNumberFormat="1" applyFont="1" applyBorder="1" applyAlignment="1">
      <alignment horizontal="center"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1" fillId="0" borderId="0" xfId="2" applyFont="1" applyAlignment="1">
      <alignment vertical="center"/>
    </xf>
    <xf numFmtId="0" fontId="31" fillId="0" borderId="0" xfId="2" applyFont="1" applyAlignment="1">
      <alignment horizontal="left" vertical="center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6" fillId="0" borderId="0" xfId="2" applyFont="1" applyAlignment="1">
      <alignment horizontal="center" vertical="center"/>
    </xf>
    <xf numFmtId="0" fontId="31" fillId="0" borderId="51" xfId="2" applyFont="1" applyBorder="1" applyAlignment="1">
      <alignment horizontal="center" vertical="center"/>
    </xf>
    <xf numFmtId="0" fontId="30" fillId="0" borderId="51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 shrinkToFit="1"/>
    </xf>
    <xf numFmtId="0" fontId="31" fillId="0" borderId="5" xfId="2" applyFont="1" applyBorder="1" applyAlignment="1">
      <alignment horizontal="distributed" vertical="center" shrinkToFit="1"/>
    </xf>
    <xf numFmtId="0" fontId="30" fillId="0" borderId="0" xfId="2" applyFont="1" applyAlignment="1">
      <alignment vertical="center" shrinkToFit="1"/>
    </xf>
    <xf numFmtId="0" fontId="34" fillId="0" borderId="0" xfId="2" applyFont="1" applyAlignment="1">
      <alignment horizontal="left" vertical="center"/>
    </xf>
    <xf numFmtId="0" fontId="38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20" fontId="38" fillId="0" borderId="0" xfId="2" applyNumberFormat="1" applyFont="1" applyAlignment="1">
      <alignment horizontal="center"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7" fillId="0" borderId="9" xfId="2" applyBorder="1" applyAlignment="1">
      <alignment horizontal="center" vertical="center"/>
    </xf>
    <xf numFmtId="0" fontId="7" fillId="0" borderId="21" xfId="2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52" xfId="2" applyFont="1" applyBorder="1" applyAlignment="1">
      <alignment vertical="center"/>
    </xf>
    <xf numFmtId="0" fontId="38" fillId="0" borderId="0" xfId="2" applyFont="1" applyAlignment="1">
      <alignment vertical="top"/>
    </xf>
    <xf numFmtId="0" fontId="38" fillId="0" borderId="53" xfId="2" applyFont="1" applyBorder="1" applyAlignment="1">
      <alignment vertical="top"/>
    </xf>
    <xf numFmtId="0" fontId="42" fillId="0" borderId="53" xfId="2" applyFont="1" applyBorder="1" applyAlignment="1">
      <alignment vertical="center"/>
    </xf>
    <xf numFmtId="0" fontId="42" fillId="0" borderId="8" xfId="2" applyFont="1" applyBorder="1" applyAlignment="1">
      <alignment vertical="center"/>
    </xf>
    <xf numFmtId="0" fontId="42" fillId="0" borderId="9" xfId="2" applyFont="1" applyBorder="1" applyAlignment="1">
      <alignment vertical="center"/>
    </xf>
    <xf numFmtId="0" fontId="42" fillId="0" borderId="54" xfId="2" applyFont="1" applyBorder="1" applyAlignment="1">
      <alignment vertical="center"/>
    </xf>
    <xf numFmtId="0" fontId="38" fillId="0" borderId="54" xfId="2" applyFont="1" applyBorder="1" applyAlignment="1">
      <alignment vertical="center"/>
    </xf>
    <xf numFmtId="0" fontId="44" fillId="0" borderId="0" xfId="2" applyFont="1" applyAlignment="1">
      <alignment horizontal="center" vertical="center"/>
    </xf>
    <xf numFmtId="0" fontId="28" fillId="0" borderId="34" xfId="2" applyFont="1" applyBorder="1" applyAlignment="1">
      <alignment vertical="center"/>
    </xf>
    <xf numFmtId="0" fontId="0" fillId="0" borderId="0" xfId="5" applyFont="1">
      <alignment vertical="center"/>
    </xf>
    <xf numFmtId="0" fontId="0" fillId="0" borderId="5" xfId="5" applyFont="1" applyBorder="1" applyAlignment="1">
      <alignment horizontal="center" vertical="center"/>
    </xf>
    <xf numFmtId="0" fontId="7" fillId="0" borderId="5" xfId="5" applyBorder="1" applyAlignment="1">
      <alignment horizontal="center" vertical="center"/>
    </xf>
    <xf numFmtId="0" fontId="7" fillId="0" borderId="0" xfId="5">
      <alignment vertical="center"/>
    </xf>
    <xf numFmtId="0" fontId="18" fillId="0" borderId="5" xfId="5" applyFont="1" applyBorder="1" applyAlignment="1">
      <alignment horizontal="center" vertical="center"/>
    </xf>
    <xf numFmtId="0" fontId="49" fillId="0" borderId="77" xfId="6" applyFont="1" applyBorder="1" applyAlignment="1">
      <alignment horizontal="center" vertical="center"/>
    </xf>
    <xf numFmtId="0" fontId="7" fillId="0" borderId="80" xfId="2" applyBorder="1"/>
    <xf numFmtId="0" fontId="18" fillId="0" borderId="80" xfId="2" applyFont="1" applyBorder="1" applyAlignment="1">
      <alignment vertical="center"/>
    </xf>
    <xf numFmtId="0" fontId="55" fillId="0" borderId="0" xfId="2" applyFont="1" applyAlignment="1">
      <alignment vertical="center"/>
    </xf>
    <xf numFmtId="0" fontId="55" fillId="0" borderId="0" xfId="2" applyFont="1" applyAlignment="1">
      <alignment vertical="center" textRotation="255"/>
    </xf>
    <xf numFmtId="0" fontId="56" fillId="0" borderId="0" xfId="2" applyFont="1" applyAlignment="1">
      <alignment vertical="distributed"/>
    </xf>
    <xf numFmtId="0" fontId="56" fillId="0" borderId="0" xfId="2" applyFont="1" applyAlignment="1">
      <alignment vertical="center"/>
    </xf>
    <xf numFmtId="0" fontId="55" fillId="0" borderId="8" xfId="2" applyFont="1" applyBorder="1" applyAlignment="1">
      <alignment vertical="center"/>
    </xf>
    <xf numFmtId="0" fontId="55" fillId="0" borderId="9" xfId="2" applyFont="1" applyBorder="1" applyAlignment="1">
      <alignment vertical="center"/>
    </xf>
    <xf numFmtId="179" fontId="56" fillId="0" borderId="0" xfId="2" applyNumberFormat="1" applyFont="1" applyAlignment="1">
      <alignment horizontal="center" vertical="center"/>
    </xf>
    <xf numFmtId="0" fontId="55" fillId="0" borderId="81" xfId="2" applyFont="1" applyBorder="1" applyAlignment="1">
      <alignment vertical="center"/>
    </xf>
    <xf numFmtId="0" fontId="58" fillId="0" borderId="0" xfId="2" applyFont="1" applyAlignment="1">
      <alignment vertical="center"/>
    </xf>
    <xf numFmtId="0" fontId="18" fillId="0" borderId="35" xfId="2" applyFont="1" applyBorder="1" applyAlignment="1">
      <alignment vertical="center"/>
    </xf>
    <xf numFmtId="0" fontId="7" fillId="0" borderId="82" xfId="2" applyBorder="1" applyAlignment="1">
      <alignment horizontal="center" vertical="center"/>
    </xf>
    <xf numFmtId="0" fontId="7" fillId="2" borderId="0" xfId="2" applyFill="1" applyAlignment="1">
      <alignment vertical="center"/>
    </xf>
    <xf numFmtId="0" fontId="17" fillId="0" borderId="35" xfId="2" applyFont="1" applyBorder="1" applyAlignment="1">
      <alignment vertical="center"/>
    </xf>
    <xf numFmtId="0" fontId="63" fillId="0" borderId="0" xfId="2" applyFont="1" applyAlignment="1">
      <alignment vertical="center"/>
    </xf>
    <xf numFmtId="0" fontId="7" fillId="0" borderId="35" xfId="2" applyBorder="1" applyAlignment="1">
      <alignment horizontal="center" vertical="center" wrapText="1"/>
    </xf>
    <xf numFmtId="0" fontId="18" fillId="0" borderId="35" xfId="2" applyFont="1" applyBorder="1" applyAlignment="1">
      <alignment horizontal="left" vertical="center" wrapText="1"/>
    </xf>
    <xf numFmtId="0" fontId="7" fillId="0" borderId="34" xfId="2" applyBorder="1" applyAlignment="1">
      <alignment vertical="center" wrapText="1"/>
    </xf>
    <xf numFmtId="0" fontId="24" fillId="0" borderId="34" xfId="3" applyFont="1" applyBorder="1">
      <alignment vertical="center"/>
    </xf>
    <xf numFmtId="0" fontId="24" fillId="0" borderId="0" xfId="3" applyFont="1">
      <alignment vertical="center"/>
    </xf>
    <xf numFmtId="0" fontId="24" fillId="0" borderId="36" xfId="3" applyFont="1" applyBorder="1" applyAlignment="1">
      <alignment horizontal="center" vertical="center"/>
    </xf>
    <xf numFmtId="0" fontId="22" fillId="0" borderId="0" xfId="2" applyFont="1" applyAlignment="1">
      <alignment horizontal="center" vertical="top" textRotation="255"/>
    </xf>
    <xf numFmtId="0" fontId="22" fillId="0" borderId="0" xfId="2" applyFont="1" applyAlignment="1">
      <alignment vertical="top" textRotation="255"/>
    </xf>
    <xf numFmtId="0" fontId="7" fillId="0" borderId="102" xfId="2" applyBorder="1"/>
    <xf numFmtId="0" fontId="7" fillId="0" borderId="101" xfId="2" applyBorder="1"/>
    <xf numFmtId="0" fontId="7" fillId="0" borderId="100" xfId="2" applyBorder="1"/>
    <xf numFmtId="0" fontId="7" fillId="0" borderId="94" xfId="2" applyBorder="1"/>
    <xf numFmtId="0" fontId="7" fillId="0" borderId="34" xfId="2" applyBorder="1"/>
    <xf numFmtId="0" fontId="68" fillId="0" borderId="0" xfId="2" applyFont="1" applyAlignment="1">
      <alignment vertical="center"/>
    </xf>
    <xf numFmtId="0" fontId="7" fillId="0" borderId="105" xfId="2" applyBorder="1" applyAlignment="1">
      <alignment horizontal="center" vertical="center"/>
    </xf>
    <xf numFmtId="0" fontId="7" fillId="0" borderId="98" xfId="2" applyBorder="1" applyAlignment="1">
      <alignment horizontal="center" vertical="center"/>
    </xf>
    <xf numFmtId="0" fontId="7" fillId="0" borderId="0" xfId="4" applyAlignment="1"/>
    <xf numFmtId="0" fontId="19" fillId="0" borderId="0" xfId="4" applyFont="1" applyAlignment="1">
      <alignment horizontal="center" vertical="center"/>
    </xf>
    <xf numFmtId="0" fontId="75" fillId="0" borderId="5" xfId="4" applyFont="1" applyBorder="1" applyAlignment="1">
      <alignment horizontal="center" vertical="center" shrinkToFit="1"/>
    </xf>
    <xf numFmtId="0" fontId="77" fillId="0" borderId="0" xfId="10" applyFont="1" applyAlignment="1">
      <alignment vertical="center"/>
    </xf>
    <xf numFmtId="0" fontId="77" fillId="0" borderId="0" xfId="10" applyFont="1" applyAlignment="1">
      <alignment horizontal="center" vertical="center"/>
    </xf>
    <xf numFmtId="0" fontId="78" fillId="0" borderId="0" xfId="2" applyFont="1" applyAlignment="1">
      <alignment vertical="center"/>
    </xf>
    <xf numFmtId="0" fontId="78" fillId="0" borderId="0" xfId="2" applyFont="1" applyAlignment="1">
      <alignment horizontal="center" vertical="center"/>
    </xf>
    <xf numFmtId="0" fontId="78" fillId="0" borderId="0" xfId="11" applyFont="1" applyAlignment="1">
      <alignment horizontal="center" vertical="center" wrapText="1"/>
    </xf>
    <xf numFmtId="0" fontId="78" fillId="0" borderId="0" xfId="2" applyFont="1" applyAlignment="1">
      <alignment horizontal="center" vertical="center" wrapText="1"/>
    </xf>
    <xf numFmtId="0" fontId="78" fillId="0" borderId="0" xfId="2" applyFont="1" applyAlignment="1">
      <alignment horizontal="left" vertical="center"/>
    </xf>
    <xf numFmtId="0" fontId="80" fillId="0" borderId="0" xfId="2" applyFont="1" applyAlignment="1">
      <alignment horizontal="center" vertical="center" shrinkToFit="1"/>
    </xf>
    <xf numFmtId="0" fontId="7" fillId="0" borderId="80" xfId="2" applyBorder="1" applyAlignment="1">
      <alignment vertical="center"/>
    </xf>
    <xf numFmtId="0" fontId="18" fillId="0" borderId="5" xfId="2" applyFont="1" applyBorder="1" applyAlignment="1">
      <alignment vertical="center" shrinkToFit="1"/>
    </xf>
    <xf numFmtId="0" fontId="82" fillId="0" borderId="5" xfId="2" applyFont="1" applyBorder="1" applyAlignment="1">
      <alignment vertical="center"/>
    </xf>
    <xf numFmtId="0" fontId="18" fillId="0" borderId="5" xfId="2" applyFont="1" applyBorder="1" applyAlignment="1">
      <alignment vertical="center"/>
    </xf>
    <xf numFmtId="0" fontId="75" fillId="0" borderId="5" xfId="2" applyFont="1" applyBorder="1" applyAlignment="1">
      <alignment horizontal="center" vertical="center"/>
    </xf>
    <xf numFmtId="0" fontId="7" fillId="2" borderId="0" xfId="4" applyFill="1">
      <alignment vertical="center"/>
    </xf>
    <xf numFmtId="0" fontId="45" fillId="2" borderId="0" xfId="4" applyFont="1" applyFill="1">
      <alignment vertical="center"/>
    </xf>
    <xf numFmtId="49" fontId="7" fillId="2" borderId="0" xfId="4" applyNumberFormat="1" applyFill="1">
      <alignment vertical="center"/>
    </xf>
    <xf numFmtId="49" fontId="17" fillId="2" borderId="0" xfId="4" applyNumberFormat="1" applyFont="1" applyFill="1">
      <alignment vertical="center"/>
    </xf>
    <xf numFmtId="0" fontId="17" fillId="2" borderId="0" xfId="4" applyFont="1" applyFill="1">
      <alignment vertical="center"/>
    </xf>
    <xf numFmtId="0" fontId="83" fillId="0" borderId="0" xfId="3" applyFont="1">
      <alignment vertical="center"/>
    </xf>
    <xf numFmtId="0" fontId="85" fillId="0" borderId="0" xfId="3" applyFont="1">
      <alignment vertical="center"/>
    </xf>
    <xf numFmtId="0" fontId="87" fillId="0" borderId="0" xfId="3" applyFont="1">
      <alignment vertical="center"/>
    </xf>
    <xf numFmtId="0" fontId="89" fillId="0" borderId="0" xfId="3" applyFont="1" applyAlignment="1">
      <alignment horizontal="center" vertical="center"/>
    </xf>
    <xf numFmtId="0" fontId="87" fillId="0" borderId="9" xfId="3" applyFont="1" applyBorder="1">
      <alignment vertical="center"/>
    </xf>
    <xf numFmtId="0" fontId="87" fillId="0" borderId="8" xfId="3" applyFont="1" applyBorder="1">
      <alignment vertical="center"/>
    </xf>
    <xf numFmtId="0" fontId="91" fillId="0" borderId="0" xfId="3" applyFont="1">
      <alignment vertical="center"/>
    </xf>
    <xf numFmtId="0" fontId="87" fillId="0" borderId="13" xfId="3" applyFont="1" applyBorder="1">
      <alignment vertical="center"/>
    </xf>
    <xf numFmtId="0" fontId="87" fillId="0" borderId="7" xfId="3" applyFont="1" applyBorder="1">
      <alignment vertical="center"/>
    </xf>
    <xf numFmtId="0" fontId="90" fillId="0" borderId="10" xfId="3" applyFont="1" applyBorder="1" applyAlignment="1">
      <alignment horizontal="center" vertical="center"/>
    </xf>
    <xf numFmtId="0" fontId="91" fillId="0" borderId="0" xfId="3" applyFont="1" applyAlignment="1">
      <alignment horizontal="distributed" vertical="center"/>
    </xf>
    <xf numFmtId="0" fontId="85" fillId="0" borderId="42" xfId="3" applyFont="1" applyBorder="1">
      <alignment vertical="center"/>
    </xf>
    <xf numFmtId="0" fontId="87" fillId="0" borderId="42" xfId="3" applyFont="1" applyBorder="1">
      <alignment vertical="center"/>
    </xf>
    <xf numFmtId="0" fontId="93" fillId="0" borderId="0" xfId="3" applyFont="1" applyAlignment="1">
      <alignment horizontal="left" vertical="center"/>
    </xf>
    <xf numFmtId="0" fontId="89" fillId="0" borderId="0" xfId="3" applyFont="1">
      <alignment vertical="center"/>
    </xf>
    <xf numFmtId="0" fontId="87" fillId="0" borderId="145" xfId="3" applyFont="1" applyBorder="1">
      <alignment vertical="center"/>
    </xf>
    <xf numFmtId="0" fontId="87" fillId="0" borderId="40" xfId="3" applyFont="1" applyBorder="1">
      <alignment vertical="center"/>
    </xf>
    <xf numFmtId="0" fontId="87" fillId="0" borderId="0" xfId="3" applyFont="1" applyAlignment="1">
      <alignment horizontal="left" vertical="center"/>
    </xf>
    <xf numFmtId="0" fontId="61" fillId="0" borderId="0" xfId="7" applyFont="1" applyAlignment="1">
      <alignment horizontal="left" vertical="center"/>
    </xf>
    <xf numFmtId="58" fontId="61" fillId="0" borderId="0" xfId="7" applyNumberFormat="1" applyFont="1" applyAlignment="1">
      <alignment horizontal="left" vertical="center"/>
    </xf>
    <xf numFmtId="0" fontId="65" fillId="0" borderId="0" xfId="7" applyFont="1" applyAlignment="1">
      <alignment horizontal="left" vertical="center"/>
    </xf>
    <xf numFmtId="0" fontId="61" fillId="0" borderId="0" xfId="7" applyFont="1" applyAlignment="1">
      <alignment horizontal="right" vertical="center"/>
    </xf>
    <xf numFmtId="0" fontId="101" fillId="0" borderId="0" xfId="7" applyFont="1" applyAlignment="1">
      <alignment horizontal="left" vertical="center"/>
    </xf>
    <xf numFmtId="0" fontId="65" fillId="0" borderId="0" xfId="7" applyFont="1"/>
    <xf numFmtId="0" fontId="103" fillId="0" borderId="0" xfId="7" applyFont="1" applyAlignment="1">
      <alignment horizontal="left"/>
    </xf>
    <xf numFmtId="0" fontId="65" fillId="0" borderId="8" xfId="7" applyFont="1" applyBorder="1" applyAlignment="1">
      <alignment horizontal="left" vertical="center"/>
    </xf>
    <xf numFmtId="0" fontId="66" fillId="0" borderId="0" xfId="7" applyFont="1" applyAlignment="1">
      <alignment vertical="center" wrapText="1"/>
    </xf>
    <xf numFmtId="0" fontId="65" fillId="0" borderId="0" xfId="7" applyFont="1" applyAlignment="1">
      <alignment horizontal="center" vertical="center" textRotation="255"/>
    </xf>
    <xf numFmtId="20" fontId="61" fillId="0" borderId="0" xfId="7" applyNumberFormat="1" applyFont="1"/>
    <xf numFmtId="0" fontId="103" fillId="0" borderId="0" xfId="7" applyFont="1" applyAlignment="1">
      <alignment horizontal="center" vertical="center" textRotation="255"/>
    </xf>
    <xf numFmtId="0" fontId="65" fillId="0" borderId="0" xfId="7" applyFont="1" applyAlignment="1">
      <alignment vertical="center"/>
    </xf>
    <xf numFmtId="0" fontId="61" fillId="0" borderId="0" xfId="7" applyFont="1" applyAlignment="1">
      <alignment horizontal="left"/>
    </xf>
    <xf numFmtId="0" fontId="31" fillId="0" borderId="5" xfId="2" applyFont="1" applyBorder="1" applyAlignment="1">
      <alignment horizontal="left" vertical="center" shrinkToFit="1"/>
    </xf>
    <xf numFmtId="0" fontId="78" fillId="0" borderId="5" xfId="2" applyFont="1" applyBorder="1" applyAlignment="1">
      <alignment horizontal="center" vertical="center"/>
    </xf>
    <xf numFmtId="0" fontId="78" fillId="0" borderId="5" xfId="2" applyFont="1" applyBorder="1" applyAlignment="1">
      <alignment horizontal="left" vertical="center"/>
    </xf>
    <xf numFmtId="0" fontId="78" fillId="0" borderId="21" xfId="2" applyFont="1" applyBorder="1" applyAlignment="1">
      <alignment vertical="center"/>
    </xf>
    <xf numFmtId="0" fontId="78" fillId="0" borderId="39" xfId="2" applyFont="1" applyBorder="1" applyAlignment="1">
      <alignment vertical="center"/>
    </xf>
    <xf numFmtId="0" fontId="7" fillId="0" borderId="136" xfId="2" applyBorder="1"/>
    <xf numFmtId="0" fontId="7" fillId="0" borderId="147" xfId="2" applyBorder="1"/>
    <xf numFmtId="0" fontId="7" fillId="0" borderId="149" xfId="2" applyBorder="1"/>
    <xf numFmtId="0" fontId="7" fillId="0" borderId="148" xfId="2" applyBorder="1"/>
    <xf numFmtId="0" fontId="7" fillId="0" borderId="150" xfId="2" applyBorder="1"/>
    <xf numFmtId="0" fontId="7" fillId="0" borderId="151" xfId="2" applyBorder="1"/>
    <xf numFmtId="0" fontId="7" fillId="0" borderId="152" xfId="2" applyBorder="1"/>
    <xf numFmtId="0" fontId="18" fillId="0" borderId="13" xfId="2" applyFont="1" applyBorder="1" applyAlignment="1">
      <alignment vertical="center"/>
    </xf>
    <xf numFmtId="49" fontId="20" fillId="0" borderId="5" xfId="3" quotePrefix="1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quotePrefix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5" fillId="0" borderId="5" xfId="2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75" fillId="0" borderId="0" xfId="4" applyFont="1" applyAlignment="1">
      <alignment horizontal="center" vertical="center"/>
    </xf>
    <xf numFmtId="0" fontId="75" fillId="0" borderId="5" xfId="4" applyFont="1" applyBorder="1" applyAlignment="1">
      <alignment horizontal="center" vertical="center"/>
    </xf>
    <xf numFmtId="0" fontId="75" fillId="0" borderId="0" xfId="4" applyFont="1">
      <alignment vertical="center"/>
    </xf>
    <xf numFmtId="0" fontId="7" fillId="0" borderId="35" xfId="2" applyBorder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56" fillId="0" borderId="0" xfId="2" applyFont="1" applyAlignment="1">
      <alignment horizontal="center" vertical="center"/>
    </xf>
    <xf numFmtId="0" fontId="83" fillId="0" borderId="0" xfId="3" applyFont="1" applyAlignment="1">
      <alignment horizontal="center" vertical="center"/>
    </xf>
    <xf numFmtId="0" fontId="89" fillId="0" borderId="0" xfId="3" applyFont="1" applyAlignment="1">
      <alignment horizontal="left" vertical="center"/>
    </xf>
    <xf numFmtId="0" fontId="90" fillId="0" borderId="0" xfId="3" applyFont="1">
      <alignment vertical="center"/>
    </xf>
    <xf numFmtId="0" fontId="90" fillId="0" borderId="0" xfId="3" applyFont="1" applyAlignment="1">
      <alignment horizontal="center" vertical="center"/>
    </xf>
    <xf numFmtId="0" fontId="87" fillId="0" borderId="0" xfId="3" quotePrefix="1" applyFont="1" applyAlignment="1">
      <alignment horizontal="center" vertical="center"/>
    </xf>
    <xf numFmtId="0" fontId="90" fillId="0" borderId="9" xfId="3" applyFont="1" applyBorder="1" applyAlignment="1">
      <alignment horizontal="center" vertical="center"/>
    </xf>
    <xf numFmtId="0" fontId="90" fillId="0" borderId="8" xfId="3" applyFont="1" applyBorder="1" applyAlignment="1">
      <alignment horizontal="center" vertical="center"/>
    </xf>
    <xf numFmtId="0" fontId="90" fillId="0" borderId="7" xfId="3" applyFont="1" applyBorder="1" applyAlignment="1">
      <alignment horizontal="center" vertical="center"/>
    </xf>
    <xf numFmtId="0" fontId="81" fillId="0" borderId="0" xfId="2" applyFont="1" applyAlignment="1">
      <alignment horizontal="left" vertical="center"/>
    </xf>
    <xf numFmtId="0" fontId="79" fillId="0" borderId="0" xfId="2" applyFont="1" applyAlignment="1">
      <alignment horizontal="center" vertical="center"/>
    </xf>
    <xf numFmtId="0" fontId="78" fillId="0" borderId="39" xfId="2" applyFont="1" applyBorder="1" applyAlignment="1">
      <alignment horizontal="center" vertical="center"/>
    </xf>
    <xf numFmtId="0" fontId="80" fillId="0" borderId="0" xfId="2" applyFont="1" applyAlignment="1">
      <alignment horizontal="center" vertical="center"/>
    </xf>
    <xf numFmtId="0" fontId="79" fillId="0" borderId="0" xfId="10" applyFont="1" applyAlignment="1">
      <alignment horizontal="center" vertical="center"/>
    </xf>
    <xf numFmtId="0" fontId="110" fillId="0" borderId="0" xfId="4" applyFont="1">
      <alignment vertical="center"/>
    </xf>
    <xf numFmtId="0" fontId="75" fillId="0" borderId="0" xfId="4" applyFont="1" applyAlignment="1">
      <alignment horizontal="center" vertical="center" shrinkToFit="1"/>
    </xf>
    <xf numFmtId="0" fontId="75" fillId="0" borderId="0" xfId="3" applyFont="1" applyAlignment="1">
      <alignment horizontal="center" vertical="center"/>
    </xf>
    <xf numFmtId="0" fontId="75" fillId="0" borderId="0" xfId="3" applyFont="1">
      <alignment vertical="center"/>
    </xf>
    <xf numFmtId="0" fontId="75" fillId="0" borderId="34" xfId="3" applyFont="1" applyBorder="1">
      <alignment vertical="center"/>
    </xf>
    <xf numFmtId="0" fontId="67" fillId="2" borderId="5" xfId="14" applyFont="1" applyFill="1" applyBorder="1" applyAlignment="1">
      <alignment horizontal="center" vertical="center"/>
    </xf>
    <xf numFmtId="0" fontId="75" fillId="2" borderId="5" xfId="14" applyFont="1" applyFill="1" applyBorder="1" applyAlignment="1">
      <alignment horizontal="center" vertical="center"/>
    </xf>
    <xf numFmtId="0" fontId="67" fillId="0" borderId="5" xfId="14" applyFont="1" applyBorder="1" applyAlignment="1">
      <alignment horizontal="center" vertical="center"/>
    </xf>
    <xf numFmtId="0" fontId="75" fillId="0" borderId="5" xfId="14" applyFont="1" applyBorder="1" applyAlignment="1">
      <alignment horizontal="center" vertical="center"/>
    </xf>
    <xf numFmtId="0" fontId="75" fillId="0" borderId="4" xfId="14" applyFont="1" applyBorder="1" applyAlignment="1">
      <alignment horizontal="center" vertical="center"/>
    </xf>
    <xf numFmtId="0" fontId="75" fillId="0" borderId="10" xfId="14" applyFont="1" applyBorder="1" applyAlignment="1">
      <alignment horizontal="center" vertical="center"/>
    </xf>
    <xf numFmtId="183" fontId="7" fillId="0" borderId="5" xfId="2" applyNumberFormat="1" applyBorder="1" applyAlignment="1">
      <alignment horizontal="center" vertical="center"/>
    </xf>
    <xf numFmtId="183" fontId="24" fillId="0" borderId="36" xfId="3" applyNumberFormat="1" applyFont="1" applyBorder="1" applyAlignment="1">
      <alignment horizontal="center" vertical="center"/>
    </xf>
    <xf numFmtId="183" fontId="24" fillId="0" borderId="5" xfId="3" applyNumberFormat="1" applyFont="1" applyBorder="1" applyAlignment="1">
      <alignment horizontal="center" vertical="center"/>
    </xf>
    <xf numFmtId="0" fontId="111" fillId="0" borderId="5" xfId="3" applyFont="1" applyBorder="1" applyAlignment="1">
      <alignment horizontal="center" vertical="center"/>
    </xf>
    <xf numFmtId="0" fontId="112" fillId="0" borderId="5" xfId="3" applyFont="1" applyBorder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0" fontId="113" fillId="0" borderId="0" xfId="4" applyFont="1" applyAlignment="1">
      <alignment horizontal="left"/>
    </xf>
    <xf numFmtId="0" fontId="113" fillId="0" borderId="153" xfId="4" applyFont="1" applyBorder="1" applyAlignment="1">
      <alignment horizontal="left" vertical="top"/>
    </xf>
    <xf numFmtId="0" fontId="113" fillId="0" borderId="0" xfId="4" applyFont="1" applyAlignment="1"/>
    <xf numFmtId="0" fontId="25" fillId="0" borderId="155" xfId="4" applyFont="1" applyBorder="1">
      <alignment vertical="center"/>
    </xf>
    <xf numFmtId="0" fontId="113" fillId="0" borderId="158" xfId="4" applyFont="1" applyBorder="1" applyAlignment="1">
      <alignment vertical="top"/>
    </xf>
    <xf numFmtId="0" fontId="113" fillId="0" borderId="159" xfId="4" applyFont="1" applyBorder="1" applyAlignment="1"/>
    <xf numFmtId="0" fontId="113" fillId="0" borderId="8" xfId="4" applyFont="1" applyBorder="1" applyAlignment="1">
      <alignment horizontal="left" vertical="top"/>
    </xf>
    <xf numFmtId="0" fontId="25" fillId="0" borderId="8" xfId="4" applyFont="1" applyBorder="1">
      <alignment vertical="center"/>
    </xf>
    <xf numFmtId="0" fontId="25" fillId="0" borderId="160" xfId="4" applyFont="1" applyBorder="1">
      <alignment vertical="center"/>
    </xf>
    <xf numFmtId="0" fontId="25" fillId="0" borderId="44" xfId="4" applyFont="1" applyBorder="1">
      <alignment vertical="center"/>
    </xf>
    <xf numFmtId="0" fontId="25" fillId="0" borderId="9" xfId="4" applyFont="1" applyBorder="1">
      <alignment vertical="center"/>
    </xf>
    <xf numFmtId="0" fontId="25" fillId="0" borderId="153" xfId="4" applyFont="1" applyBorder="1">
      <alignment vertical="center"/>
    </xf>
    <xf numFmtId="0" fontId="113" fillId="0" borderId="9" xfId="4" applyFont="1" applyBorder="1" applyAlignment="1"/>
    <xf numFmtId="0" fontId="113" fillId="0" borderId="9" xfId="4" applyFont="1" applyBorder="1" applyAlignment="1">
      <alignment vertical="top"/>
    </xf>
    <xf numFmtId="0" fontId="113" fillId="0" borderId="161" xfId="4" applyFont="1" applyBorder="1" applyAlignment="1">
      <alignment horizontal="left" vertical="top"/>
    </xf>
    <xf numFmtId="0" fontId="25" fillId="0" borderId="159" xfId="4" applyFont="1" applyBorder="1">
      <alignment vertical="center"/>
    </xf>
    <xf numFmtId="0" fontId="113" fillId="0" borderId="162" xfId="4" applyFont="1" applyBorder="1" applyAlignment="1">
      <alignment horizontal="left" vertical="top"/>
    </xf>
    <xf numFmtId="0" fontId="113" fillId="0" borderId="43" xfId="4" applyFont="1" applyBorder="1">
      <alignment vertical="center"/>
    </xf>
    <xf numFmtId="0" fontId="113" fillId="0" borderId="4" xfId="4" applyFont="1" applyBorder="1">
      <alignment vertical="center"/>
    </xf>
    <xf numFmtId="0" fontId="25" fillId="0" borderId="0" xfId="4" applyFont="1" applyAlignment="1">
      <alignment horizontal="center" vertical="center" shrinkToFit="1"/>
    </xf>
    <xf numFmtId="0" fontId="25" fillId="0" borderId="156" xfId="4" applyFont="1" applyBorder="1">
      <alignment vertical="center"/>
    </xf>
    <xf numFmtId="0" fontId="25" fillId="0" borderId="163" xfId="4" applyFont="1" applyBorder="1">
      <alignment vertical="center"/>
    </xf>
    <xf numFmtId="0" fontId="113" fillId="0" borderId="160" xfId="4" applyFont="1" applyBorder="1" applyAlignment="1">
      <alignment horizontal="right"/>
    </xf>
    <xf numFmtId="0" fontId="113" fillId="0" borderId="8" xfId="4" applyFont="1" applyBorder="1" applyAlignment="1">
      <alignment vertical="top"/>
    </xf>
    <xf numFmtId="0" fontId="113" fillId="0" borderId="9" xfId="4" applyFont="1" applyBorder="1" applyAlignment="1">
      <alignment horizontal="left"/>
    </xf>
    <xf numFmtId="0" fontId="25" fillId="0" borderId="162" xfId="4" applyFont="1" applyBorder="1">
      <alignment vertical="center"/>
    </xf>
    <xf numFmtId="0" fontId="113" fillId="0" borderId="0" xfId="4" applyFont="1" applyAlignment="1">
      <alignment vertical="top"/>
    </xf>
    <xf numFmtId="0" fontId="114" fillId="0" borderId="164" xfId="4" applyFont="1" applyBorder="1" applyAlignment="1">
      <alignment horizontal="left" vertical="center" textRotation="255"/>
    </xf>
    <xf numFmtId="0" fontId="25" fillId="0" borderId="41" xfId="4" applyFont="1" applyBorder="1">
      <alignment vertical="center"/>
    </xf>
    <xf numFmtId="0" fontId="113" fillId="0" borderId="159" xfId="4" applyFont="1" applyBorder="1" applyAlignment="1">
      <alignment vertical="top"/>
    </xf>
    <xf numFmtId="0" fontId="113" fillId="0" borderId="0" xfId="4" applyFont="1" applyAlignment="1">
      <alignment horizontal="left" vertical="top"/>
    </xf>
    <xf numFmtId="0" fontId="113" fillId="0" borderId="160" xfId="4" applyFont="1" applyBorder="1" applyAlignment="1"/>
    <xf numFmtId="0" fontId="113" fillId="0" borderId="167" xfId="4" applyFont="1" applyBorder="1" applyAlignment="1">
      <alignment horizontal="left" vertical="top"/>
    </xf>
    <xf numFmtId="0" fontId="113" fillId="0" borderId="165" xfId="4" applyFont="1" applyBorder="1" applyAlignment="1">
      <alignment vertical="top"/>
    </xf>
    <xf numFmtId="0" fontId="4" fillId="0" borderId="0" xfId="14">
      <alignment vertical="center"/>
    </xf>
    <xf numFmtId="0" fontId="23" fillId="0" borderId="0" xfId="14" applyFont="1" applyAlignment="1">
      <alignment horizontal="right" vertical="center"/>
    </xf>
    <xf numFmtId="0" fontId="23" fillId="0" borderId="0" xfId="14" applyFont="1">
      <alignment vertical="center"/>
    </xf>
    <xf numFmtId="0" fontId="115" fillId="0" borderId="0" xfId="14" applyFont="1">
      <alignment vertical="center"/>
    </xf>
    <xf numFmtId="0" fontId="21" fillId="0" borderId="0" xfId="14" applyFont="1">
      <alignment vertical="center"/>
    </xf>
    <xf numFmtId="0" fontId="21" fillId="0" borderId="0" xfId="14" applyFont="1" applyAlignment="1">
      <alignment horizontal="right" vertical="center" indent="1"/>
    </xf>
    <xf numFmtId="0" fontId="23" fillId="0" borderId="5" xfId="14" applyFont="1" applyBorder="1" applyAlignment="1">
      <alignment horizontal="center" vertical="center"/>
    </xf>
    <xf numFmtId="0" fontId="115" fillId="0" borderId="0" xfId="14" applyFont="1" applyAlignment="1">
      <alignment horizontal="center" vertical="center"/>
    </xf>
    <xf numFmtId="0" fontId="62" fillId="0" borderId="0" xfId="14" applyFont="1">
      <alignment vertical="center"/>
    </xf>
    <xf numFmtId="0" fontId="115" fillId="0" borderId="0" xfId="14" applyFont="1" applyAlignment="1">
      <alignment horizontal="right" vertical="center" indent="1"/>
    </xf>
    <xf numFmtId="0" fontId="21" fillId="0" borderId="0" xfId="14" applyFont="1" applyAlignment="1">
      <alignment horizontal="center" vertical="center"/>
    </xf>
    <xf numFmtId="0" fontId="115" fillId="0" borderId="0" xfId="14" applyFont="1" applyAlignment="1">
      <alignment horizontal="right" vertical="center"/>
    </xf>
    <xf numFmtId="0" fontId="4" fillId="0" borderId="0" xfId="14" applyAlignment="1"/>
    <xf numFmtId="56" fontId="4" fillId="0" borderId="0" xfId="14" applyNumberFormat="1" applyAlignment="1">
      <alignment horizontal="center"/>
    </xf>
    <xf numFmtId="56" fontId="4" fillId="0" borderId="168" xfId="14" applyNumberFormat="1" applyBorder="1" applyAlignment="1">
      <alignment horizontal="center"/>
    </xf>
    <xf numFmtId="0" fontId="4" fillId="0" borderId="46" xfId="14" applyBorder="1" applyAlignment="1"/>
    <xf numFmtId="0" fontId="4" fillId="0" borderId="169" xfId="14" applyBorder="1" applyAlignment="1"/>
    <xf numFmtId="0" fontId="4" fillId="0" borderId="170" xfId="14" applyBorder="1" applyAlignment="1"/>
    <xf numFmtId="0" fontId="4" fillId="0" borderId="0" xfId="14" applyAlignment="1">
      <alignment horizontal="center"/>
    </xf>
    <xf numFmtId="0" fontId="4" fillId="0" borderId="171" xfId="14" applyBorder="1" applyAlignment="1"/>
    <xf numFmtId="0" fontId="4" fillId="0" borderId="101" xfId="14" applyBorder="1" applyAlignment="1"/>
    <xf numFmtId="0" fontId="4" fillId="0" borderId="172" xfId="14" applyBorder="1" applyAlignment="1"/>
    <xf numFmtId="0" fontId="4" fillId="0" borderId="94" xfId="14" applyBorder="1" applyAlignment="1"/>
    <xf numFmtId="0" fontId="4" fillId="0" borderId="173" xfId="14" applyBorder="1" applyAlignment="1"/>
    <xf numFmtId="0" fontId="4" fillId="0" borderId="174" xfId="14" applyBorder="1" applyAlignment="1"/>
    <xf numFmtId="0" fontId="4" fillId="0" borderId="173" xfId="14" applyBorder="1" applyAlignment="1">
      <alignment horizontal="center"/>
    </xf>
    <xf numFmtId="0" fontId="4" fillId="0" borderId="175" xfId="14" applyBorder="1" applyAlignment="1"/>
    <xf numFmtId="0" fontId="4" fillId="0" borderId="102" xfId="14" applyBorder="1" applyAlignment="1"/>
    <xf numFmtId="0" fontId="4" fillId="0" borderId="168" xfId="14" applyBorder="1" applyAlignment="1"/>
    <xf numFmtId="0" fontId="4" fillId="0" borderId="176" xfId="14" applyBorder="1" applyAlignment="1"/>
    <xf numFmtId="0" fontId="4" fillId="0" borderId="177" xfId="14" applyBorder="1" applyAlignment="1"/>
    <xf numFmtId="0" fontId="4" fillId="0" borderId="178" xfId="14" applyBorder="1" applyAlignment="1"/>
    <xf numFmtId="0" fontId="4" fillId="0" borderId="100" xfId="14" applyBorder="1" applyAlignment="1"/>
    <xf numFmtId="0" fontId="4" fillId="0" borderId="179" xfId="14" applyBorder="1" applyAlignment="1"/>
    <xf numFmtId="0" fontId="4" fillId="0" borderId="80" xfId="14" applyBorder="1" applyAlignment="1"/>
    <xf numFmtId="0" fontId="4" fillId="0" borderId="99" xfId="14" applyBorder="1" applyAlignment="1"/>
    <xf numFmtId="0" fontId="4" fillId="0" borderId="180" xfId="14" applyBorder="1" applyAlignment="1"/>
    <xf numFmtId="0" fontId="4" fillId="0" borderId="181" xfId="14" applyBorder="1" applyAlignment="1"/>
    <xf numFmtId="0" fontId="4" fillId="0" borderId="182" xfId="14" applyBorder="1" applyAlignment="1"/>
    <xf numFmtId="0" fontId="19" fillId="0" borderId="0" xfId="14" applyFont="1">
      <alignment vertical="center"/>
    </xf>
    <xf numFmtId="0" fontId="25" fillId="0" borderId="0" xfId="14" applyFont="1">
      <alignment vertical="center"/>
    </xf>
    <xf numFmtId="0" fontId="25" fillId="0" borderId="0" xfId="14" applyFont="1" applyAlignment="1"/>
    <xf numFmtId="0" fontId="19" fillId="0" borderId="0" xfId="14" applyFont="1" applyAlignment="1"/>
    <xf numFmtId="0" fontId="35" fillId="0" borderId="0" xfId="14" applyFont="1" applyAlignment="1">
      <alignment horizontal="left" vertical="center"/>
    </xf>
    <xf numFmtId="0" fontId="4" fillId="0" borderId="183" xfId="14" applyBorder="1" applyAlignment="1"/>
    <xf numFmtId="0" fontId="4" fillId="0" borderId="184" xfId="14" applyBorder="1" applyAlignment="1"/>
    <xf numFmtId="0" fontId="4" fillId="0" borderId="185" xfId="14" applyBorder="1" applyAlignment="1"/>
    <xf numFmtId="0" fontId="4" fillId="0" borderId="186" xfId="14" applyBorder="1" applyAlignment="1"/>
    <xf numFmtId="0" fontId="4" fillId="0" borderId="187" xfId="14" applyBorder="1" applyAlignment="1"/>
    <xf numFmtId="0" fontId="4" fillId="0" borderId="188" xfId="14" applyBorder="1" applyAlignment="1"/>
    <xf numFmtId="49" fontId="4" fillId="0" borderId="0" xfId="14" applyNumberFormat="1" applyAlignment="1"/>
    <xf numFmtId="0" fontId="35" fillId="0" borderId="0" xfId="14" applyFont="1">
      <alignment vertical="center"/>
    </xf>
    <xf numFmtId="56" fontId="4" fillId="0" borderId="0" xfId="14" applyNumberFormat="1" applyAlignment="1"/>
    <xf numFmtId="0" fontId="4" fillId="0" borderId="0" xfId="14" applyAlignment="1">
      <alignment horizontal="centerContinuous" vertical="center"/>
    </xf>
    <xf numFmtId="0" fontId="39" fillId="0" borderId="0" xfId="14" applyFont="1" applyAlignment="1">
      <alignment horizontal="centerContinuous" vertical="center"/>
    </xf>
    <xf numFmtId="0" fontId="51" fillId="0" borderId="0" xfId="2" applyFont="1" applyAlignment="1">
      <alignment horizontal="distributed" vertical="center" justifyLastLine="1"/>
    </xf>
    <xf numFmtId="0" fontId="51" fillId="0" borderId="83" xfId="2" applyFont="1" applyBorder="1" applyAlignment="1">
      <alignment horizontal="distributed" vertical="center" justifyLastLine="1"/>
    </xf>
    <xf numFmtId="0" fontId="51" fillId="0" borderId="84" xfId="2" applyFont="1" applyBorder="1" applyAlignment="1">
      <alignment horizontal="distributed" vertical="center" justifyLastLine="1"/>
    </xf>
    <xf numFmtId="0" fontId="116" fillId="0" borderId="84" xfId="2" applyFont="1" applyBorder="1" applyAlignment="1">
      <alignment horizontal="distributed" vertical="center" justifyLastLine="1"/>
    </xf>
    <xf numFmtId="0" fontId="51" fillId="0" borderId="105" xfId="2" applyFont="1" applyBorder="1" applyAlignment="1">
      <alignment horizontal="distributed" vertical="center" justifyLastLine="1"/>
    </xf>
    <xf numFmtId="0" fontId="117" fillId="0" borderId="119" xfId="2" applyFont="1" applyBorder="1" applyAlignment="1">
      <alignment horizontal="distributed" vertical="center" justifyLastLine="1"/>
    </xf>
    <xf numFmtId="0" fontId="39" fillId="0" borderId="5" xfId="2" applyFont="1" applyBorder="1" applyAlignment="1">
      <alignment horizontal="distributed" vertical="center" justifyLastLine="1"/>
    </xf>
    <xf numFmtId="0" fontId="117" fillId="0" borderId="5" xfId="2" applyFont="1" applyBorder="1" applyAlignment="1">
      <alignment horizontal="distributed" vertical="center" justifyLastLine="1"/>
    </xf>
    <xf numFmtId="0" fontId="117" fillId="0" borderId="36" xfId="2" applyFont="1" applyBorder="1" applyAlignment="1">
      <alignment horizontal="distributed" vertical="center" justifyLastLine="1"/>
    </xf>
    <xf numFmtId="0" fontId="39" fillId="0" borderId="97" xfId="2" applyFont="1" applyBorder="1" applyAlignment="1">
      <alignment horizontal="distributed" vertical="center" justifyLastLine="1"/>
    </xf>
    <xf numFmtId="0" fontId="117" fillId="0" borderId="82" xfId="2" applyFont="1" applyBorder="1" applyAlignment="1">
      <alignment horizontal="distributed" vertical="center" justifyLastLine="1"/>
    </xf>
    <xf numFmtId="0" fontId="39" fillId="0" borderId="82" xfId="2" applyFont="1" applyBorder="1" applyAlignment="1">
      <alignment horizontal="distributed" vertical="center" justifyLastLine="1"/>
    </xf>
    <xf numFmtId="0" fontId="117" fillId="0" borderId="88" xfId="2" applyFont="1" applyBorder="1" applyAlignment="1">
      <alignment horizontal="distributed" vertical="center" justifyLastLine="1"/>
    </xf>
    <xf numFmtId="0" fontId="39" fillId="0" borderId="89" xfId="2" applyFont="1" applyBorder="1" applyAlignment="1">
      <alignment horizontal="distributed" vertical="center" justifyLastLine="1"/>
    </xf>
    <xf numFmtId="0" fontId="117" fillId="0" borderId="89" xfId="2" applyFont="1" applyBorder="1" applyAlignment="1">
      <alignment horizontal="distributed" vertical="center" justifyLastLine="1"/>
    </xf>
    <xf numFmtId="0" fontId="117" fillId="0" borderId="106" xfId="2" applyFont="1" applyBorder="1" applyAlignment="1">
      <alignment horizontal="distributed" vertical="center" justifyLastLine="1"/>
    </xf>
    <xf numFmtId="0" fontId="39" fillId="0" borderId="98" xfId="2" applyFont="1" applyBorder="1" applyAlignment="1">
      <alignment horizontal="distributed" vertical="center" justifyLastLine="1"/>
    </xf>
    <xf numFmtId="0" fontId="39" fillId="0" borderId="113" xfId="2" applyFont="1" applyBorder="1" applyAlignment="1">
      <alignment horizontal="distributed" vertical="center" justifyLastLine="1"/>
    </xf>
    <xf numFmtId="0" fontId="39" fillId="0" borderId="43" xfId="2" applyFont="1" applyBorder="1" applyAlignment="1">
      <alignment horizontal="distributed" vertical="center" justifyLastLine="1"/>
    </xf>
    <xf numFmtId="0" fontId="39" fillId="0" borderId="7" xfId="2" applyFont="1" applyBorder="1" applyAlignment="1">
      <alignment horizontal="distributed" vertical="center" justifyLastLine="1"/>
    </xf>
    <xf numFmtId="0" fontId="39" fillId="0" borderId="4" xfId="2" applyFont="1" applyBorder="1" applyAlignment="1">
      <alignment horizontal="distributed" vertical="center" justifyLastLine="1"/>
    </xf>
    <xf numFmtId="0" fontId="39" fillId="0" borderId="118" xfId="2" applyFont="1" applyBorder="1" applyAlignment="1">
      <alignment horizontal="distributed" vertical="center" justifyLastLine="1"/>
    </xf>
    <xf numFmtId="0" fontId="39" fillId="0" borderId="116" xfId="2" applyFont="1" applyBorder="1" applyAlignment="1">
      <alignment horizontal="distributed" vertical="center" justifyLastLine="1"/>
    </xf>
    <xf numFmtId="0" fontId="30" fillId="0" borderId="34" xfId="2" applyFont="1" applyBorder="1" applyAlignment="1">
      <alignment horizontal="center" vertical="center"/>
    </xf>
    <xf numFmtId="0" fontId="7" fillId="0" borderId="0" xfId="15">
      <alignment vertical="center"/>
    </xf>
    <xf numFmtId="0" fontId="17" fillId="0" borderId="10" xfId="15" applyFont="1" applyBorder="1" applyAlignment="1">
      <alignment vertical="top"/>
    </xf>
    <xf numFmtId="0" fontId="17" fillId="0" borderId="13" xfId="15" applyFont="1" applyBorder="1" applyAlignment="1">
      <alignment vertical="top"/>
    </xf>
    <xf numFmtId="0" fontId="17" fillId="0" borderId="7" xfId="15" applyFont="1" applyBorder="1" applyAlignment="1">
      <alignment vertical="top"/>
    </xf>
    <xf numFmtId="20" fontId="7" fillId="0" borderId="0" xfId="15" applyNumberFormat="1">
      <alignment vertical="center"/>
    </xf>
    <xf numFmtId="0" fontId="7" fillId="0" borderId="0" xfId="15" applyAlignment="1">
      <alignment horizontal="right" vertical="center"/>
    </xf>
    <xf numFmtId="0" fontId="52" fillId="0" borderId="0" xfId="15" applyFont="1">
      <alignment vertical="center"/>
    </xf>
    <xf numFmtId="0" fontId="52" fillId="2" borderId="0" xfId="15" applyFont="1" applyFill="1">
      <alignment vertical="center"/>
    </xf>
    <xf numFmtId="0" fontId="7" fillId="2" borderId="0" xfId="15" applyFill="1">
      <alignment vertical="center"/>
    </xf>
    <xf numFmtId="0" fontId="119" fillId="0" borderId="0" xfId="15" applyFont="1">
      <alignment vertical="center"/>
    </xf>
    <xf numFmtId="0" fontId="61" fillId="0" borderId="0" xfId="16" applyFont="1"/>
    <xf numFmtId="0" fontId="7" fillId="0" borderId="0" xfId="17" applyAlignment="1">
      <alignment vertical="center"/>
    </xf>
    <xf numFmtId="49" fontId="7" fillId="0" borderId="0" xfId="17" applyNumberFormat="1" applyAlignment="1">
      <alignment vertical="center"/>
    </xf>
    <xf numFmtId="0" fontId="121" fillId="0" borderId="0" xfId="15" applyFont="1">
      <alignment vertical="center"/>
    </xf>
    <xf numFmtId="49" fontId="7" fillId="0" borderId="0" xfId="17" applyNumberFormat="1"/>
    <xf numFmtId="0" fontId="75" fillId="0" borderId="0" xfId="17" applyFont="1"/>
    <xf numFmtId="182" fontId="61" fillId="0" borderId="0" xfId="16" applyNumberFormat="1" applyFont="1" applyAlignment="1">
      <alignment vertical="center"/>
    </xf>
    <xf numFmtId="0" fontId="61" fillId="0" borderId="0" xfId="16" applyFont="1" applyAlignment="1">
      <alignment vertical="center"/>
    </xf>
    <xf numFmtId="0" fontId="122" fillId="0" borderId="0" xfId="18" applyAlignment="1">
      <alignment vertical="center"/>
    </xf>
    <xf numFmtId="0" fontId="123" fillId="0" borderId="0" xfId="18" applyFont="1" applyAlignment="1">
      <alignment vertical="center"/>
    </xf>
    <xf numFmtId="0" fontId="122" fillId="0" borderId="0" xfId="18"/>
    <xf numFmtId="0" fontId="122" fillId="0" borderId="0" xfId="18" applyAlignment="1">
      <alignment horizontal="center" vertical="center"/>
    </xf>
    <xf numFmtId="0" fontId="122" fillId="0" borderId="0" xfId="18" applyAlignment="1">
      <alignment horizontal="right" vertical="center"/>
    </xf>
    <xf numFmtId="0" fontId="7" fillId="0" borderId="0" xfId="20"/>
    <xf numFmtId="0" fontId="125" fillId="0" borderId="0" xfId="2" applyFont="1" applyAlignment="1">
      <alignment horizontal="center" vertical="center"/>
    </xf>
    <xf numFmtId="0" fontId="126" fillId="2" borderId="0" xfId="2" applyFont="1" applyFill="1" applyAlignment="1">
      <alignment vertical="center"/>
    </xf>
    <xf numFmtId="0" fontId="126" fillId="0" borderId="17" xfId="2" applyFont="1" applyBorder="1" applyAlignment="1">
      <alignment horizontal="center" vertical="center"/>
    </xf>
    <xf numFmtId="0" fontId="126" fillId="0" borderId="192" xfId="2" applyFont="1" applyBorder="1" applyAlignment="1">
      <alignment vertical="center"/>
    </xf>
    <xf numFmtId="0" fontId="126" fillId="0" borderId="193" xfId="2" applyFont="1" applyBorder="1" applyAlignment="1">
      <alignment horizontal="center" vertical="center"/>
    </xf>
    <xf numFmtId="0" fontId="126" fillId="0" borderId="13" xfId="2" applyFont="1" applyBorder="1" applyAlignment="1">
      <alignment vertical="center"/>
    </xf>
    <xf numFmtId="0" fontId="7" fillId="0" borderId="0" xfId="19">
      <alignment vertical="center"/>
    </xf>
    <xf numFmtId="0" fontId="0" fillId="0" borderId="0" xfId="19" applyFont="1">
      <alignment vertical="center"/>
    </xf>
    <xf numFmtId="0" fontId="61" fillId="0" borderId="0" xfId="21" applyFont="1"/>
    <xf numFmtId="0" fontId="7" fillId="0" borderId="9" xfId="2" applyBorder="1"/>
    <xf numFmtId="0" fontId="7" fillId="0" borderId="75" xfId="2" applyBorder="1" applyAlignment="1">
      <alignment horizontal="center" vertical="center"/>
    </xf>
    <xf numFmtId="0" fontId="7" fillId="0" borderId="68" xfId="2" applyBorder="1" applyAlignment="1">
      <alignment horizontal="center" vertical="center"/>
    </xf>
    <xf numFmtId="0" fontId="7" fillId="0" borderId="21" xfId="2" applyBorder="1"/>
    <xf numFmtId="0" fontId="28" fillId="0" borderId="21" xfId="2" applyFont="1" applyBorder="1" applyAlignment="1">
      <alignment horizontal="center" vertical="center" wrapText="1"/>
    </xf>
    <xf numFmtId="0" fontId="7" fillId="0" borderId="68" xfId="2" applyBorder="1"/>
    <xf numFmtId="0" fontId="7" fillId="0" borderId="77" xfId="2" applyBorder="1" applyAlignment="1">
      <alignment horizontal="center" vertical="center"/>
    </xf>
    <xf numFmtId="0" fontId="131" fillId="0" borderId="5" xfId="2" applyFont="1" applyBorder="1" applyAlignment="1">
      <alignment horizontal="center" vertical="center"/>
    </xf>
    <xf numFmtId="0" fontId="126" fillId="0" borderId="17" xfId="20" applyFont="1" applyBorder="1"/>
    <xf numFmtId="0" fontId="126" fillId="0" borderId="0" xfId="20" applyFont="1"/>
    <xf numFmtId="0" fontId="132" fillId="0" borderId="0" xfId="20" applyFont="1"/>
    <xf numFmtId="0" fontId="45" fillId="0" borderId="0" xfId="18" applyFont="1"/>
    <xf numFmtId="0" fontId="25" fillId="0" borderId="0" xfId="18" applyFont="1" applyAlignment="1">
      <alignment vertical="center"/>
    </xf>
    <xf numFmtId="0" fontId="25" fillId="0" borderId="0" xfId="18" applyFont="1" applyAlignment="1">
      <alignment horizontal="center" vertical="center"/>
    </xf>
    <xf numFmtId="0" fontId="122" fillId="0" borderId="9" xfId="18" applyBorder="1"/>
    <xf numFmtId="0" fontId="7" fillId="0" borderId="5" xfId="15" applyBorder="1" applyAlignment="1">
      <alignment horizontal="center" vertical="center" shrinkToFit="1"/>
    </xf>
    <xf numFmtId="0" fontId="7" fillId="0" borderId="4" xfId="15" applyBorder="1" applyAlignment="1">
      <alignment horizontal="center" vertical="center" shrinkToFit="1"/>
    </xf>
    <xf numFmtId="20" fontId="133" fillId="0" borderId="0" xfId="18" applyNumberFormat="1" applyFont="1" applyAlignment="1">
      <alignment horizontal="center" vertical="center"/>
    </xf>
    <xf numFmtId="0" fontId="134" fillId="0" borderId="0" xfId="18" applyFont="1" applyAlignment="1">
      <alignment horizontal="center" vertical="center"/>
    </xf>
    <xf numFmtId="0" fontId="135" fillId="3" borderId="0" xfId="18" applyFont="1" applyFill="1" applyAlignment="1">
      <alignment horizontal="center" vertical="center"/>
    </xf>
    <xf numFmtId="0" fontId="7" fillId="0" borderId="51" xfId="2" applyBorder="1" applyAlignment="1">
      <alignment horizontal="center" vertical="center"/>
    </xf>
    <xf numFmtId="0" fontId="7" fillId="0" borderId="35" xfId="2" applyBorder="1" applyAlignment="1">
      <alignment horizontal="left" vertical="center"/>
    </xf>
    <xf numFmtId="0" fontId="3" fillId="0" borderId="0" xfId="22">
      <alignment vertical="center"/>
    </xf>
    <xf numFmtId="0" fontId="3" fillId="0" borderId="6" xfId="22" applyBorder="1">
      <alignment vertical="center"/>
    </xf>
    <xf numFmtId="0" fontId="3" fillId="0" borderId="16" xfId="22" applyBorder="1">
      <alignment vertical="center"/>
    </xf>
    <xf numFmtId="0" fontId="3" fillId="0" borderId="15" xfId="22" applyBorder="1">
      <alignment vertical="center"/>
    </xf>
    <xf numFmtId="0" fontId="3" fillId="0" borderId="202" xfId="22" applyBorder="1">
      <alignment vertical="center"/>
    </xf>
    <xf numFmtId="0" fontId="3" fillId="0" borderId="203" xfId="22" applyBorder="1">
      <alignment vertical="center"/>
    </xf>
    <xf numFmtId="0" fontId="3" fillId="0" borderId="204" xfId="22" applyBorder="1">
      <alignment vertical="center"/>
    </xf>
    <xf numFmtId="0" fontId="44" fillId="0" borderId="0" xfId="22" applyFont="1">
      <alignment vertical="center"/>
    </xf>
    <xf numFmtId="0" fontId="44" fillId="0" borderId="0" xfId="22" applyFont="1" applyAlignment="1">
      <alignment horizontal="center" vertical="center"/>
    </xf>
    <xf numFmtId="0" fontId="136" fillId="0" borderId="0" xfId="22" applyFont="1" applyAlignment="1">
      <alignment horizontal="center" vertical="center"/>
    </xf>
    <xf numFmtId="0" fontId="3" fillId="0" borderId="8" xfId="22" applyBorder="1">
      <alignment vertical="center"/>
    </xf>
    <xf numFmtId="0" fontId="3" fillId="0" borderId="205" xfId="22" applyBorder="1">
      <alignment vertical="center"/>
    </xf>
    <xf numFmtId="0" fontId="3" fillId="0" borderId="206" xfId="22" applyBorder="1">
      <alignment vertical="center"/>
    </xf>
    <xf numFmtId="0" fontId="3" fillId="0" borderId="12" xfId="22" applyBorder="1">
      <alignment vertical="center"/>
    </xf>
    <xf numFmtId="0" fontId="3" fillId="0" borderId="18" xfId="22" applyBorder="1">
      <alignment vertical="center"/>
    </xf>
    <xf numFmtId="0" fontId="138" fillId="0" borderId="84" xfId="22" applyFont="1" applyBorder="1">
      <alignment vertical="center"/>
    </xf>
    <xf numFmtId="20" fontId="22" fillId="0" borderId="84" xfId="22" applyNumberFormat="1" applyFont="1" applyBorder="1">
      <alignment vertical="center"/>
    </xf>
    <xf numFmtId="0" fontId="20" fillId="0" borderId="84" xfId="22" applyFont="1" applyBorder="1">
      <alignment vertical="center"/>
    </xf>
    <xf numFmtId="0" fontId="138" fillId="0" borderId="5" xfId="22" applyFont="1" applyBorder="1">
      <alignment vertical="center"/>
    </xf>
    <xf numFmtId="20" fontId="22" fillId="0" borderId="5" xfId="22" applyNumberFormat="1" applyFont="1" applyBorder="1">
      <alignment vertical="center"/>
    </xf>
    <xf numFmtId="0" fontId="20" fillId="0" borderId="5" xfId="22" applyFont="1" applyBorder="1">
      <alignment vertical="center"/>
    </xf>
    <xf numFmtId="0" fontId="138" fillId="0" borderId="89" xfId="22" applyFont="1" applyBorder="1">
      <alignment vertical="center"/>
    </xf>
    <xf numFmtId="20" fontId="22" fillId="0" borderId="89" xfId="22" applyNumberFormat="1" applyFont="1" applyBorder="1">
      <alignment vertical="center"/>
    </xf>
    <xf numFmtId="0" fontId="20" fillId="0" borderId="89" xfId="22" applyFont="1" applyBorder="1">
      <alignment vertical="center"/>
    </xf>
    <xf numFmtId="0" fontId="3" fillId="0" borderId="207" xfId="22" applyBorder="1">
      <alignment vertical="center"/>
    </xf>
    <xf numFmtId="0" fontId="3" fillId="0" borderId="208" xfId="22" applyBorder="1">
      <alignment vertical="center"/>
    </xf>
    <xf numFmtId="0" fontId="3" fillId="0" borderId="14" xfId="22" applyBorder="1">
      <alignment vertical="center"/>
    </xf>
    <xf numFmtId="0" fontId="138" fillId="2" borderId="103" xfId="22" applyFont="1" applyFill="1" applyBorder="1">
      <alignment vertical="center"/>
    </xf>
    <xf numFmtId="20" fontId="22" fillId="0" borderId="103" xfId="22" applyNumberFormat="1" applyFont="1" applyBorder="1">
      <alignment vertical="center"/>
    </xf>
    <xf numFmtId="0" fontId="64" fillId="0" borderId="103" xfId="22" applyFont="1" applyBorder="1">
      <alignment vertical="center"/>
    </xf>
    <xf numFmtId="0" fontId="64" fillId="0" borderId="5" xfId="22" applyFont="1" applyBorder="1">
      <alignment vertical="center"/>
    </xf>
    <xf numFmtId="0" fontId="138" fillId="5" borderId="22" xfId="22" applyFont="1" applyFill="1" applyBorder="1">
      <alignment vertical="center"/>
    </xf>
    <xf numFmtId="20" fontId="22" fillId="5" borderId="22" xfId="22" applyNumberFormat="1" applyFont="1" applyFill="1" applyBorder="1">
      <alignment vertical="center"/>
    </xf>
    <xf numFmtId="0" fontId="139" fillId="5" borderId="22" xfId="22" applyFont="1" applyFill="1" applyBorder="1">
      <alignment vertical="center"/>
    </xf>
    <xf numFmtId="0" fontId="138" fillId="0" borderId="210" xfId="22" applyFont="1" applyBorder="1" applyAlignment="1">
      <alignment horizontal="center" vertical="center"/>
    </xf>
    <xf numFmtId="0" fontId="138" fillId="0" borderId="211" xfId="22" applyFont="1" applyBorder="1" applyAlignment="1">
      <alignment horizontal="center" vertical="center"/>
    </xf>
    <xf numFmtId="0" fontId="137" fillId="0" borderId="0" xfId="22" applyFont="1">
      <alignment vertical="center"/>
    </xf>
    <xf numFmtId="0" fontId="55" fillId="0" borderId="169" xfId="2" applyFont="1" applyBorder="1" applyAlignment="1">
      <alignment vertical="center"/>
    </xf>
    <xf numFmtId="0" fontId="55" fillId="0" borderId="173" xfId="2" applyFont="1" applyBorder="1" applyAlignment="1">
      <alignment vertical="center"/>
    </xf>
    <xf numFmtId="0" fontId="140" fillId="0" borderId="0" xfId="2" applyFont="1" applyAlignment="1">
      <alignment vertical="center"/>
    </xf>
    <xf numFmtId="0" fontId="140" fillId="0" borderId="169" xfId="2" applyFont="1" applyBorder="1" applyAlignment="1">
      <alignment vertical="center"/>
    </xf>
    <xf numFmtId="0" fontId="55" fillId="0" borderId="176" xfId="2" applyFont="1" applyBorder="1" applyAlignment="1">
      <alignment vertical="center"/>
    </xf>
    <xf numFmtId="0" fontId="55" fillId="0" borderId="8" xfId="2" applyFont="1" applyBorder="1" applyAlignment="1">
      <alignment horizontal="left" vertical="center"/>
    </xf>
    <xf numFmtId="0" fontId="55" fillId="0" borderId="173" xfId="2" applyFont="1" applyBorder="1" applyAlignment="1">
      <alignment horizontal="left" vertical="center"/>
    </xf>
    <xf numFmtId="0" fontId="55" fillId="0" borderId="176" xfId="2" applyFont="1" applyBorder="1" applyAlignment="1">
      <alignment horizontal="right" vertical="center"/>
    </xf>
    <xf numFmtId="0" fontId="55" fillId="0" borderId="178" xfId="2" applyFont="1" applyBorder="1" applyAlignment="1">
      <alignment horizontal="left" vertical="center"/>
    </xf>
    <xf numFmtId="0" fontId="55" fillId="0" borderId="213" xfId="2" applyFont="1" applyBorder="1" applyAlignment="1">
      <alignment vertical="center"/>
    </xf>
    <xf numFmtId="0" fontId="55" fillId="0" borderId="214" xfId="2" applyFont="1" applyBorder="1" applyAlignment="1">
      <alignment vertical="center"/>
    </xf>
    <xf numFmtId="0" fontId="55" fillId="0" borderId="216" xfId="2" applyFont="1" applyBorder="1" applyAlignment="1">
      <alignment vertical="center"/>
    </xf>
    <xf numFmtId="0" fontId="55" fillId="0" borderId="178" xfId="2" applyFont="1" applyBorder="1" applyAlignment="1">
      <alignment vertical="center"/>
    </xf>
    <xf numFmtId="0" fontId="55" fillId="0" borderId="172" xfId="2" applyFont="1" applyBorder="1" applyAlignment="1">
      <alignment vertical="center"/>
    </xf>
    <xf numFmtId="0" fontId="55" fillId="0" borderId="172" xfId="2" applyFont="1" applyBorder="1" applyAlignment="1">
      <alignment horizontal="left" vertical="center"/>
    </xf>
    <xf numFmtId="0" fontId="55" fillId="0" borderId="0" xfId="2" applyFont="1" applyAlignment="1">
      <alignment horizontal="left" vertical="center"/>
    </xf>
    <xf numFmtId="0" fontId="140" fillId="0" borderId="173" xfId="2" applyFont="1" applyBorder="1" applyAlignment="1">
      <alignment vertical="center"/>
    </xf>
    <xf numFmtId="0" fontId="55" fillId="0" borderId="204" xfId="2" applyFont="1" applyBorder="1" applyAlignment="1">
      <alignment vertical="center"/>
    </xf>
    <xf numFmtId="0" fontId="55" fillId="0" borderId="172" xfId="2" applyFont="1" applyBorder="1" applyAlignment="1">
      <alignment horizontal="right" vertical="center"/>
    </xf>
    <xf numFmtId="0" fontId="97" fillId="0" borderId="0" xfId="23" applyFont="1">
      <alignment vertical="center"/>
    </xf>
    <xf numFmtId="0" fontId="97" fillId="0" borderId="0" xfId="23" applyFont="1" applyAlignment="1">
      <alignment vertical="top"/>
    </xf>
    <xf numFmtId="0" fontId="95" fillId="0" borderId="0" xfId="23" applyFont="1" applyAlignment="1">
      <alignment horizontal="center" vertical="center"/>
    </xf>
    <xf numFmtId="0" fontId="97" fillId="0" borderId="0" xfId="23" applyFont="1" applyAlignment="1">
      <alignment horizontal="distributed" vertical="center"/>
    </xf>
    <xf numFmtId="0" fontId="95" fillId="0" borderId="0" xfId="23" applyFont="1" applyAlignment="1">
      <alignment horizontal="left" vertical="center"/>
    </xf>
    <xf numFmtId="0" fontId="95" fillId="0" borderId="0" xfId="23" applyFont="1">
      <alignment vertical="center"/>
    </xf>
    <xf numFmtId="0" fontId="97" fillId="0" borderId="0" xfId="23" applyFont="1" applyAlignment="1">
      <alignment horizontal="center" vertical="center"/>
    </xf>
    <xf numFmtId="0" fontId="97" fillId="0" borderId="0" xfId="0" applyFont="1" applyAlignment="1">
      <alignment vertical="center"/>
    </xf>
    <xf numFmtId="0" fontId="97" fillId="0" borderId="0" xfId="0" applyFont="1" applyAlignment="1">
      <alignment vertical="distributed" textRotation="255" shrinkToFit="1"/>
    </xf>
    <xf numFmtId="0" fontId="97" fillId="0" borderId="0" xfId="0" applyFont="1" applyAlignment="1">
      <alignment horizontal="center" vertical="distributed" textRotation="255" shrinkToFit="1"/>
    </xf>
    <xf numFmtId="0" fontId="98" fillId="0" borderId="0" xfId="0" applyFont="1" applyAlignment="1">
      <alignment vertical="center"/>
    </xf>
    <xf numFmtId="0" fontId="97" fillId="0" borderId="9" xfId="0" applyFont="1" applyBorder="1" applyAlignment="1">
      <alignment vertical="center"/>
    </xf>
    <xf numFmtId="0" fontId="97" fillId="0" borderId="213" xfId="0" applyFont="1" applyBorder="1" applyAlignment="1">
      <alignment vertical="center"/>
    </xf>
    <xf numFmtId="0" fontId="98" fillId="0" borderId="223" xfId="0" applyFont="1" applyBorder="1" applyAlignment="1">
      <alignment vertical="center"/>
    </xf>
    <xf numFmtId="0" fontId="98" fillId="0" borderId="8" xfId="0" applyFont="1" applyBorder="1" applyAlignment="1">
      <alignment vertical="center"/>
    </xf>
    <xf numFmtId="0" fontId="98" fillId="0" borderId="223" xfId="0" applyFont="1" applyBorder="1" applyAlignment="1">
      <alignment vertical="top"/>
    </xf>
    <xf numFmtId="0" fontId="98" fillId="0" borderId="0" xfId="0" applyFont="1" applyAlignment="1">
      <alignment vertical="top"/>
    </xf>
    <xf numFmtId="0" fontId="98" fillId="0" borderId="224" xfId="0" applyFont="1" applyBorder="1" applyAlignment="1">
      <alignment vertical="center"/>
    </xf>
    <xf numFmtId="0" fontId="98" fillId="0" borderId="9" xfId="0" applyFont="1" applyBorder="1" applyAlignment="1">
      <alignment vertical="center"/>
    </xf>
    <xf numFmtId="0" fontId="98" fillId="0" borderId="225" xfId="0" applyFont="1" applyBorder="1" applyAlignment="1">
      <alignment vertical="center"/>
    </xf>
    <xf numFmtId="0" fontId="98" fillId="0" borderId="9" xfId="0" applyFont="1" applyBorder="1" applyAlignment="1">
      <alignment vertical="top"/>
    </xf>
    <xf numFmtId="0" fontId="97" fillId="0" borderId="8" xfId="0" applyFont="1" applyBorder="1" applyAlignment="1">
      <alignment vertical="center"/>
    </xf>
    <xf numFmtId="0" fontId="98" fillId="0" borderId="214" xfId="0" applyFont="1" applyBorder="1" applyAlignment="1">
      <alignment vertical="center"/>
    </xf>
    <xf numFmtId="0" fontId="98" fillId="0" borderId="226" xfId="0" applyFont="1" applyBorder="1" applyAlignment="1">
      <alignment vertical="center"/>
    </xf>
    <xf numFmtId="0" fontId="98" fillId="0" borderId="204" xfId="0" applyFont="1" applyBorder="1" applyAlignment="1">
      <alignment vertical="center"/>
    </xf>
    <xf numFmtId="0" fontId="98" fillId="0" borderId="227" xfId="0" applyFont="1" applyBorder="1" applyAlignment="1">
      <alignment vertical="center"/>
    </xf>
    <xf numFmtId="0" fontId="98" fillId="0" borderId="228" xfId="0" applyFont="1" applyBorder="1" applyAlignment="1">
      <alignment vertical="center"/>
    </xf>
    <xf numFmtId="0" fontId="98" fillId="0" borderId="213" xfId="0" applyFont="1" applyBorder="1" applyAlignment="1">
      <alignment vertical="top"/>
    </xf>
    <xf numFmtId="0" fontId="98" fillId="0" borderId="225" xfId="0" applyFont="1" applyBorder="1" applyAlignment="1">
      <alignment vertical="top"/>
    </xf>
    <xf numFmtId="0" fontId="98" fillId="0" borderId="229" xfId="0" applyFont="1" applyBorder="1" applyAlignment="1">
      <alignment vertical="top"/>
    </xf>
    <xf numFmtId="0" fontId="98" fillId="0" borderId="214" xfId="0" applyFont="1" applyBorder="1" applyAlignment="1">
      <alignment vertical="top"/>
    </xf>
    <xf numFmtId="0" fontId="98" fillId="0" borderId="224" xfId="0" applyFont="1" applyBorder="1" applyAlignment="1">
      <alignment vertical="top"/>
    </xf>
    <xf numFmtId="0" fontId="98" fillId="0" borderId="213" xfId="0" applyFont="1" applyBorder="1" applyAlignment="1">
      <alignment vertical="center"/>
    </xf>
    <xf numFmtId="0" fontId="97" fillId="0" borderId="230" xfId="0" applyFont="1" applyBorder="1" applyAlignment="1">
      <alignment vertical="center"/>
    </xf>
    <xf numFmtId="0" fontId="97" fillId="0" borderId="231" xfId="0" applyFont="1" applyBorder="1" applyAlignment="1">
      <alignment vertical="center" shrinkToFit="1"/>
    </xf>
    <xf numFmtId="0" fontId="98" fillId="0" borderId="231" xfId="0" applyFont="1" applyBorder="1" applyAlignment="1">
      <alignment vertical="center" shrinkToFit="1"/>
    </xf>
    <xf numFmtId="0" fontId="98" fillId="0" borderId="215" xfId="0" applyFont="1" applyBorder="1" applyAlignment="1">
      <alignment vertical="center" shrinkToFit="1"/>
    </xf>
    <xf numFmtId="0" fontId="98" fillId="0" borderId="215" xfId="0" applyFont="1" applyBorder="1" applyAlignment="1">
      <alignment vertical="top" shrinkToFit="1"/>
    </xf>
    <xf numFmtId="0" fontId="98" fillId="0" borderId="226" xfId="0" applyFont="1" applyBorder="1" applyAlignment="1">
      <alignment vertical="top" shrinkToFit="1"/>
    </xf>
    <xf numFmtId="0" fontId="98" fillId="0" borderId="0" xfId="0" applyFont="1" applyAlignment="1">
      <alignment vertical="top" shrinkToFit="1"/>
    </xf>
    <xf numFmtId="0" fontId="98" fillId="0" borderId="230" xfId="0" applyFont="1" applyBorder="1" applyAlignment="1">
      <alignment vertical="top" shrinkToFit="1"/>
    </xf>
    <xf numFmtId="0" fontId="98" fillId="0" borderId="231" xfId="0" applyFont="1" applyBorder="1" applyAlignment="1">
      <alignment vertical="top" shrinkToFit="1"/>
    </xf>
    <xf numFmtId="0" fontId="97" fillId="0" borderId="232" xfId="0" applyFont="1" applyBorder="1" applyAlignment="1">
      <alignment vertical="center"/>
    </xf>
    <xf numFmtId="0" fontId="98" fillId="0" borderId="232" xfId="0" applyFont="1" applyBorder="1" applyAlignment="1">
      <alignment vertical="top" shrinkToFit="1"/>
    </xf>
    <xf numFmtId="0" fontId="98" fillId="0" borderId="233" xfId="0" applyFont="1" applyBorder="1" applyAlignment="1">
      <alignment vertical="top"/>
    </xf>
    <xf numFmtId="0" fontId="98" fillId="0" borderId="234" xfId="0" applyFont="1" applyBorder="1" applyAlignment="1">
      <alignment vertical="center" shrinkToFit="1"/>
    </xf>
    <xf numFmtId="0" fontId="98" fillId="0" borderId="0" xfId="0" applyFont="1" applyAlignment="1">
      <alignment vertical="center" shrinkToFit="1"/>
    </xf>
    <xf numFmtId="0" fontId="97" fillId="0" borderId="227" xfId="0" applyFont="1" applyBorder="1" applyAlignment="1">
      <alignment vertical="center"/>
    </xf>
    <xf numFmtId="0" fontId="97" fillId="0" borderId="227" xfId="0" applyFont="1" applyBorder="1" applyAlignment="1">
      <alignment vertical="center" shrinkToFit="1"/>
    </xf>
    <xf numFmtId="0" fontId="98" fillId="0" borderId="227" xfId="0" applyFont="1" applyBorder="1" applyAlignment="1">
      <alignment vertical="center" shrinkToFit="1"/>
    </xf>
    <xf numFmtId="0" fontId="98" fillId="0" borderId="228" xfId="0" applyFont="1" applyBorder="1" applyAlignment="1">
      <alignment vertical="center" shrinkToFit="1"/>
    </xf>
    <xf numFmtId="0" fontId="98" fillId="0" borderId="235" xfId="0" applyFont="1" applyBorder="1" applyAlignment="1">
      <alignment vertical="top" shrinkToFit="1"/>
    </xf>
    <xf numFmtId="0" fontId="98" fillId="0" borderId="227" xfId="0" applyFont="1" applyBorder="1" applyAlignment="1">
      <alignment vertical="top" shrinkToFit="1"/>
    </xf>
    <xf numFmtId="0" fontId="98" fillId="0" borderId="228" xfId="0" applyFont="1" applyBorder="1" applyAlignment="1">
      <alignment vertical="top" shrinkToFit="1"/>
    </xf>
    <xf numFmtId="0" fontId="98" fillId="0" borderId="218" xfId="0" applyFont="1" applyBorder="1" applyAlignment="1">
      <alignment vertical="top"/>
    </xf>
    <xf numFmtId="0" fontId="98" fillId="0" borderId="218" xfId="0" applyFont="1" applyBorder="1" applyAlignment="1">
      <alignment vertical="center"/>
    </xf>
    <xf numFmtId="0" fontId="98" fillId="0" borderId="218" xfId="0" applyFont="1" applyBorder="1" applyAlignment="1">
      <alignment vertical="center" shrinkToFit="1"/>
    </xf>
    <xf numFmtId="0" fontId="98" fillId="0" borderId="226" xfId="0" applyFont="1" applyBorder="1" applyAlignment="1">
      <alignment vertical="center" shrinkToFit="1"/>
    </xf>
    <xf numFmtId="49" fontId="98" fillId="0" borderId="215" xfId="0" applyNumberFormat="1" applyFont="1" applyBorder="1" applyAlignment="1">
      <alignment vertical="center"/>
    </xf>
    <xf numFmtId="0" fontId="98" fillId="0" borderId="215" xfId="0" applyFont="1" applyBorder="1" applyAlignment="1">
      <alignment vertical="center"/>
    </xf>
    <xf numFmtId="0" fontId="98" fillId="0" borderId="235" xfId="0" applyFont="1" applyBorder="1" applyAlignment="1">
      <alignment vertical="center"/>
    </xf>
    <xf numFmtId="0" fontId="98" fillId="0" borderId="232" xfId="0" applyFont="1" applyBorder="1" applyAlignment="1">
      <alignment vertical="center"/>
    </xf>
    <xf numFmtId="0" fontId="98" fillId="0" borderId="0" xfId="0" applyFont="1" applyAlignment="1">
      <alignment horizontal="center" vertical="center"/>
    </xf>
    <xf numFmtId="0" fontId="98" fillId="0" borderId="227" xfId="0" applyFont="1" applyBorder="1" applyAlignment="1">
      <alignment vertical="top"/>
    </xf>
    <xf numFmtId="0" fontId="98" fillId="0" borderId="228" xfId="0" applyFont="1" applyBorder="1" applyAlignment="1">
      <alignment vertical="top"/>
    </xf>
    <xf numFmtId="0" fontId="141" fillId="0" borderId="227" xfId="0" applyFont="1" applyBorder="1" applyAlignment="1">
      <alignment vertical="center"/>
    </xf>
    <xf numFmtId="0" fontId="97" fillId="0" borderId="228" xfId="0" applyFont="1" applyBorder="1" applyAlignment="1">
      <alignment vertical="center"/>
    </xf>
    <xf numFmtId="0" fontId="97" fillId="0" borderId="0" xfId="0" applyFont="1" applyAlignment="1">
      <alignment vertical="top"/>
    </xf>
    <xf numFmtId="0" fontId="97" fillId="0" borderId="0" xfId="23" applyFont="1" applyAlignment="1">
      <alignment horizontal="center" vertical="distributed"/>
    </xf>
    <xf numFmtId="0" fontId="97" fillId="0" borderId="0" xfId="23" applyFont="1" applyAlignment="1">
      <alignment vertical="center" textRotation="255" shrinkToFit="1"/>
    </xf>
    <xf numFmtId="0" fontId="98" fillId="0" borderId="0" xfId="23" applyFont="1" applyAlignment="1">
      <alignment vertical="top"/>
    </xf>
    <xf numFmtId="0" fontId="98" fillId="0" borderId="223" xfId="23" applyFont="1" applyBorder="1" applyAlignment="1">
      <alignment vertical="top"/>
    </xf>
    <xf numFmtId="0" fontId="98" fillId="0" borderId="224" xfId="23" applyFont="1" applyBorder="1" applyAlignment="1">
      <alignment vertical="top"/>
    </xf>
    <xf numFmtId="0" fontId="98" fillId="0" borderId="223" xfId="23" applyFont="1" applyBorder="1">
      <alignment vertical="center"/>
    </xf>
    <xf numFmtId="0" fontId="98" fillId="0" borderId="0" xfId="23" applyFont="1">
      <alignment vertical="center"/>
    </xf>
    <xf numFmtId="0" fontId="98" fillId="0" borderId="8" xfId="23" applyFont="1" applyBorder="1" applyAlignment="1">
      <alignment vertical="top"/>
    </xf>
    <xf numFmtId="0" fontId="98" fillId="0" borderId="9" xfId="23" applyFont="1" applyBorder="1">
      <alignment vertical="center"/>
    </xf>
    <xf numFmtId="0" fontId="98" fillId="0" borderId="204" xfId="23" applyFont="1" applyBorder="1">
      <alignment vertical="center"/>
    </xf>
    <xf numFmtId="0" fontId="98" fillId="0" borderId="226" xfId="23" applyFont="1" applyBorder="1">
      <alignment vertical="center"/>
    </xf>
    <xf numFmtId="0" fontId="98" fillId="0" borderId="228" xfId="23" applyFont="1" applyBorder="1">
      <alignment vertical="center"/>
    </xf>
    <xf numFmtId="0" fontId="98" fillId="0" borderId="8" xfId="23" applyFont="1" applyBorder="1">
      <alignment vertical="center"/>
    </xf>
    <xf numFmtId="0" fontId="97" fillId="0" borderId="0" xfId="23" applyFont="1" applyAlignment="1">
      <alignment vertical="center" shrinkToFit="1"/>
    </xf>
    <xf numFmtId="0" fontId="98" fillId="0" borderId="0" xfId="23" applyFont="1" applyAlignment="1">
      <alignment vertical="top" shrinkToFit="1"/>
    </xf>
    <xf numFmtId="0" fontId="98" fillId="0" borderId="225" xfId="23" applyFont="1" applyBorder="1" applyAlignment="1">
      <alignment vertical="top" shrinkToFit="1"/>
    </xf>
    <xf numFmtId="0" fontId="98" fillId="0" borderId="223" xfId="23" applyFont="1" applyBorder="1" applyAlignment="1">
      <alignment vertical="top" shrinkToFit="1"/>
    </xf>
    <xf numFmtId="0" fontId="98" fillId="0" borderId="224" xfId="23" applyFont="1" applyBorder="1" applyAlignment="1">
      <alignment vertical="top" shrinkToFit="1"/>
    </xf>
    <xf numFmtId="0" fontId="98" fillId="0" borderId="215" xfId="23" applyFont="1" applyBorder="1" applyAlignment="1">
      <alignment vertical="top" shrinkToFit="1"/>
    </xf>
    <xf numFmtId="180" fontId="98" fillId="0" borderId="0" xfId="23" applyNumberFormat="1" applyFont="1" applyAlignment="1">
      <alignment vertical="top"/>
    </xf>
    <xf numFmtId="180" fontId="98" fillId="0" borderId="224" xfId="23" applyNumberFormat="1" applyFont="1" applyBorder="1" applyAlignment="1">
      <alignment vertical="top"/>
    </xf>
    <xf numFmtId="56" fontId="98" fillId="0" borderId="0" xfId="23" applyNumberFormat="1" applyFont="1" applyAlignment="1">
      <alignment vertical="top" shrinkToFit="1"/>
    </xf>
    <xf numFmtId="0" fontId="98" fillId="0" borderId="237" xfId="23" applyFont="1" applyBorder="1" applyAlignment="1">
      <alignment vertical="top" shrinkToFit="1"/>
    </xf>
    <xf numFmtId="0" fontId="98" fillId="0" borderId="223" xfId="23" applyFont="1" applyBorder="1" applyAlignment="1">
      <alignment vertical="center" shrinkToFit="1"/>
    </xf>
    <xf numFmtId="0" fontId="98" fillId="0" borderId="213" xfId="23" applyFont="1" applyBorder="1" applyAlignment="1">
      <alignment vertical="top" shrinkToFit="1"/>
    </xf>
    <xf numFmtId="56" fontId="98" fillId="0" borderId="237" xfId="23" applyNumberFormat="1" applyFont="1" applyBorder="1" applyAlignment="1">
      <alignment vertical="top" shrinkToFit="1"/>
    </xf>
    <xf numFmtId="0" fontId="98" fillId="0" borderId="0" xfId="23" applyFont="1" applyAlignment="1">
      <alignment vertical="center" shrinkToFit="1"/>
    </xf>
    <xf numFmtId="0" fontId="98" fillId="0" borderId="218" xfId="23" applyFont="1" applyBorder="1">
      <alignment vertical="center"/>
    </xf>
    <xf numFmtId="0" fontId="98" fillId="0" borderId="215" xfId="23" applyFont="1" applyBorder="1">
      <alignment vertical="center"/>
    </xf>
    <xf numFmtId="0" fontId="98" fillId="0" borderId="227" xfId="23" applyFont="1" applyBorder="1">
      <alignment vertical="center"/>
    </xf>
    <xf numFmtId="0" fontId="98" fillId="0" borderId="238" xfId="23" applyFont="1" applyBorder="1">
      <alignment vertical="center"/>
    </xf>
    <xf numFmtId="0" fontId="98" fillId="0" borderId="229" xfId="23" applyFont="1" applyBorder="1">
      <alignment vertical="center"/>
    </xf>
    <xf numFmtId="0" fontId="98" fillId="0" borderId="233" xfId="23" applyFont="1" applyBorder="1">
      <alignment vertical="center"/>
    </xf>
    <xf numFmtId="0" fontId="98" fillId="0" borderId="235" xfId="23" applyFont="1" applyBorder="1">
      <alignment vertical="center"/>
    </xf>
    <xf numFmtId="0" fontId="98" fillId="0" borderId="231" xfId="23" applyFont="1" applyBorder="1">
      <alignment vertical="center"/>
    </xf>
    <xf numFmtId="0" fontId="98" fillId="0" borderId="234" xfId="23" applyFont="1" applyBorder="1">
      <alignment vertical="center"/>
    </xf>
    <xf numFmtId="0" fontId="98" fillId="0" borderId="230" xfId="23" applyFont="1" applyBorder="1">
      <alignment vertical="center"/>
    </xf>
    <xf numFmtId="0" fontId="98" fillId="0" borderId="232" xfId="23" applyFont="1" applyBorder="1">
      <alignment vertical="center"/>
    </xf>
    <xf numFmtId="0" fontId="98" fillId="0" borderId="0" xfId="23" applyFont="1" applyAlignment="1">
      <alignment horizontal="center" vertical="center"/>
    </xf>
    <xf numFmtId="0" fontId="98" fillId="0" borderId="224" xfId="23" applyFont="1" applyBorder="1">
      <alignment vertical="center"/>
    </xf>
    <xf numFmtId="0" fontId="97" fillId="0" borderId="227" xfId="23" applyFont="1" applyBorder="1">
      <alignment vertical="center"/>
    </xf>
    <xf numFmtId="0" fontId="97" fillId="0" borderId="228" xfId="23" applyFont="1" applyBorder="1">
      <alignment vertical="center"/>
    </xf>
    <xf numFmtId="0" fontId="7" fillId="0" borderId="0" xfId="20" applyAlignment="1">
      <alignment vertical="center"/>
    </xf>
    <xf numFmtId="0" fontId="7" fillId="0" borderId="5" xfId="20" applyBorder="1" applyAlignment="1">
      <alignment horizontal="center" vertical="center"/>
    </xf>
    <xf numFmtId="0" fontId="7" fillId="0" borderId="0" xfId="20" applyAlignment="1">
      <alignment horizontal="center" vertical="center"/>
    </xf>
    <xf numFmtId="0" fontId="7" fillId="0" borderId="9" xfId="20" applyBorder="1" applyAlignment="1">
      <alignment horizontal="center" vertical="center"/>
    </xf>
    <xf numFmtId="0" fontId="7" fillId="0" borderId="0" xfId="20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5" xfId="0" applyFont="1" applyBorder="1"/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0" xfId="22" applyAlignment="1"/>
    <xf numFmtId="0" fontId="25" fillId="0" borderId="0" xfId="22" applyFont="1">
      <alignment vertical="center"/>
    </xf>
    <xf numFmtId="0" fontId="25" fillId="0" borderId="0" xfId="22" applyFont="1" applyAlignment="1">
      <alignment horizontal="center" vertical="center"/>
    </xf>
    <xf numFmtId="0" fontId="19" fillId="0" borderId="0" xfId="22" applyFont="1" applyAlignment="1">
      <alignment horizontal="center" vertical="center"/>
    </xf>
    <xf numFmtId="0" fontId="25" fillId="0" borderId="83" xfId="22" applyFont="1" applyBorder="1" applyAlignment="1">
      <alignment horizontal="center" vertical="center"/>
    </xf>
    <xf numFmtId="0" fontId="25" fillId="0" borderId="84" xfId="22" applyFont="1" applyBorder="1" applyAlignment="1">
      <alignment horizontal="center" vertical="center"/>
    </xf>
    <xf numFmtId="0" fontId="25" fillId="0" borderId="105" xfId="22" applyFont="1" applyBorder="1" applyAlignment="1">
      <alignment horizontal="center" vertical="center"/>
    </xf>
    <xf numFmtId="0" fontId="25" fillId="0" borderId="109" xfId="22" applyFont="1" applyBorder="1" applyAlignment="1">
      <alignment horizontal="center" vertical="center"/>
    </xf>
    <xf numFmtId="0" fontId="25" fillId="0" borderId="110" xfId="22" applyFont="1" applyBorder="1" applyAlignment="1">
      <alignment horizontal="center" vertical="center"/>
    </xf>
    <xf numFmtId="0" fontId="25" fillId="0" borderId="111" xfId="22" applyFont="1" applyBorder="1" applyAlignment="1">
      <alignment horizontal="center" vertical="center"/>
    </xf>
    <xf numFmtId="0" fontId="3" fillId="0" borderId="94" xfId="22" applyBorder="1" applyAlignment="1">
      <alignment vertical="distributed"/>
    </xf>
    <xf numFmtId="0" fontId="17" fillId="0" borderId="9" xfId="22" applyFont="1" applyBorder="1" applyAlignment="1">
      <alignment horizontal="center" vertical="distributed"/>
    </xf>
    <xf numFmtId="0" fontId="17" fillId="0" borderId="43" xfId="22" applyFont="1" applyBorder="1" applyAlignment="1">
      <alignment horizontal="center" vertical="distributed"/>
    </xf>
    <xf numFmtId="0" fontId="17" fillId="0" borderId="112" xfId="22" applyFont="1" applyBorder="1" applyAlignment="1">
      <alignment horizontal="center" vertical="distributed"/>
    </xf>
    <xf numFmtId="0" fontId="17" fillId="0" borderId="0" xfId="22" applyFont="1" applyAlignment="1">
      <alignment vertical="distributed"/>
    </xf>
    <xf numFmtId="0" fontId="17" fillId="0" borderId="239" xfId="22" applyFont="1" applyBorder="1" applyAlignment="1">
      <alignment horizontal="center" vertical="distributed"/>
    </xf>
    <xf numFmtId="0" fontId="17" fillId="0" borderId="240" xfId="22" applyFont="1" applyBorder="1" applyAlignment="1">
      <alignment horizontal="center" vertical="distributed"/>
    </xf>
    <xf numFmtId="0" fontId="17" fillId="0" borderId="241" xfId="22" applyFont="1" applyBorder="1" applyAlignment="1">
      <alignment horizontal="center" vertical="distributed"/>
    </xf>
    <xf numFmtId="0" fontId="17" fillId="0" borderId="0" xfId="22" applyFont="1" applyAlignment="1"/>
    <xf numFmtId="0" fontId="70" fillId="0" borderId="0" xfId="22" applyFont="1" applyAlignment="1">
      <alignment horizontal="distributed" vertical="distributed" textRotation="255" shrinkToFit="1"/>
    </xf>
    <xf numFmtId="0" fontId="19" fillId="0" borderId="94" xfId="22" applyFont="1" applyBorder="1" applyAlignment="1">
      <alignment vertical="distributed"/>
    </xf>
    <xf numFmtId="0" fontId="17" fillId="0" borderId="220" xfId="22" applyFont="1" applyBorder="1" applyAlignment="1">
      <alignment vertical="distributed"/>
    </xf>
    <xf numFmtId="0" fontId="17" fillId="0" borderId="221" xfId="22" applyFont="1" applyBorder="1" applyAlignment="1">
      <alignment vertical="distributed"/>
    </xf>
    <xf numFmtId="0" fontId="17" fillId="0" borderId="242" xfId="22" applyFont="1" applyBorder="1" applyAlignment="1">
      <alignment vertical="distributed"/>
    </xf>
    <xf numFmtId="0" fontId="109" fillId="0" borderId="0" xfId="22" applyFont="1" applyAlignment="1"/>
    <xf numFmtId="0" fontId="19" fillId="0" borderId="94" xfId="22" applyFont="1" applyBorder="1" applyAlignment="1">
      <alignment horizontal="center" vertical="distributed"/>
    </xf>
    <xf numFmtId="0" fontId="106" fillId="0" borderId="113" xfId="22" applyFont="1" applyBorder="1" applyAlignment="1">
      <alignment horizontal="center" vertical="distributed"/>
    </xf>
    <xf numFmtId="0" fontId="106" fillId="0" borderId="43" xfId="22" applyFont="1" applyBorder="1" applyAlignment="1">
      <alignment horizontal="center" vertical="distributed"/>
    </xf>
    <xf numFmtId="0" fontId="71" fillId="0" borderId="43" xfId="22" applyFont="1" applyBorder="1" applyAlignment="1">
      <alignment horizontal="center" vertical="distributed"/>
    </xf>
    <xf numFmtId="0" fontId="106" fillId="0" borderId="112" xfId="22" applyFont="1" applyBorder="1" applyAlignment="1">
      <alignment horizontal="center" vertical="distributed"/>
    </xf>
    <xf numFmtId="0" fontId="70" fillId="0" borderId="0" xfId="22" applyFont="1" applyAlignment="1">
      <alignment vertical="distributed"/>
    </xf>
    <xf numFmtId="0" fontId="106" fillId="0" borderId="0" xfId="22" applyFont="1" applyAlignment="1"/>
    <xf numFmtId="0" fontId="70" fillId="0" borderId="0" xfId="22" applyFont="1" applyAlignment="1">
      <alignment horizontal="center" vertical="distributed" textRotation="255"/>
    </xf>
    <xf numFmtId="0" fontId="106" fillId="0" borderId="0" xfId="22" applyFont="1" applyAlignment="1">
      <alignment horizontal="center" vertical="distributed" textRotation="255"/>
    </xf>
    <xf numFmtId="0" fontId="3" fillId="0" borderId="115" xfId="22" applyBorder="1" applyAlignment="1">
      <alignment vertical="distributed"/>
    </xf>
    <xf numFmtId="0" fontId="3" fillId="0" borderId="116" xfId="22" applyBorder="1" applyAlignment="1">
      <alignment vertical="distributed"/>
    </xf>
    <xf numFmtId="0" fontId="3" fillId="0" borderId="117" xfId="22" applyBorder="1" applyAlignment="1">
      <alignment vertical="distributed"/>
    </xf>
    <xf numFmtId="0" fontId="3" fillId="0" borderId="0" xfId="22" applyAlignment="1">
      <alignment vertical="distributed"/>
    </xf>
    <xf numFmtId="0" fontId="3" fillId="0" borderId="118" xfId="22" applyBorder="1" applyAlignment="1">
      <alignment vertical="distributed"/>
    </xf>
    <xf numFmtId="0" fontId="3" fillId="0" borderId="0" xfId="22" applyAlignment="1">
      <alignment horizontal="center" vertical="center"/>
    </xf>
    <xf numFmtId="0" fontId="7" fillId="0" borderId="83" xfId="22" applyFont="1" applyBorder="1" applyAlignment="1">
      <alignment horizontal="center" vertical="center" shrinkToFit="1"/>
    </xf>
    <xf numFmtId="0" fontId="7" fillId="0" borderId="84" xfId="22" applyFont="1" applyBorder="1" applyAlignment="1">
      <alignment horizontal="center" vertical="center" shrinkToFit="1"/>
    </xf>
    <xf numFmtId="0" fontId="7" fillId="6" borderId="105" xfId="22" applyFont="1" applyFill="1" applyBorder="1" applyAlignment="1">
      <alignment horizontal="center" vertical="center" shrinkToFit="1"/>
    </xf>
    <xf numFmtId="0" fontId="3" fillId="0" borderId="83" xfId="22" applyBorder="1" applyAlignment="1">
      <alignment horizontal="center" vertical="center" shrinkToFit="1"/>
    </xf>
    <xf numFmtId="0" fontId="3" fillId="0" borderId="84" xfId="22" applyBorder="1" applyAlignment="1">
      <alignment horizontal="center" vertical="center" shrinkToFit="1"/>
    </xf>
    <xf numFmtId="0" fontId="7" fillId="6" borderId="84" xfId="22" applyFont="1" applyFill="1" applyBorder="1" applyAlignment="1">
      <alignment horizontal="center" vertical="center" shrinkToFit="1"/>
    </xf>
    <xf numFmtId="0" fontId="7" fillId="0" borderId="105" xfId="22" applyFont="1" applyBorder="1" applyAlignment="1">
      <alignment horizontal="center" vertical="center" shrinkToFit="1"/>
    </xf>
    <xf numFmtId="0" fontId="3" fillId="0" borderId="0" xfId="22" applyAlignment="1">
      <alignment vertical="center" textRotation="255"/>
    </xf>
    <xf numFmtId="0" fontId="3" fillId="0" borderId="0" xfId="22" applyAlignment="1">
      <alignment horizontal="center" vertical="center" shrinkToFit="1"/>
    </xf>
    <xf numFmtId="0" fontId="7" fillId="6" borderId="119" xfId="22" applyFont="1" applyFill="1" applyBorder="1" applyAlignment="1">
      <alignment horizontal="center" vertical="center" shrinkToFit="1"/>
    </xf>
    <xf numFmtId="0" fontId="7" fillId="0" borderId="5" xfId="22" applyFont="1" applyBorder="1" applyAlignment="1">
      <alignment horizontal="center" vertical="center" shrinkToFit="1"/>
    </xf>
    <xf numFmtId="0" fontId="7" fillId="0" borderId="97" xfId="22" applyFont="1" applyBorder="1" applyAlignment="1">
      <alignment horizontal="center" vertical="center" shrinkToFit="1"/>
    </xf>
    <xf numFmtId="0" fontId="3" fillId="0" borderId="119" xfId="22" applyBorder="1" applyAlignment="1">
      <alignment horizontal="center" vertical="center" shrinkToFit="1"/>
    </xf>
    <xf numFmtId="0" fontId="7" fillId="6" borderId="5" xfId="22" applyFont="1" applyFill="1" applyBorder="1" applyAlignment="1">
      <alignment horizontal="center" vertical="center" shrinkToFit="1"/>
    </xf>
    <xf numFmtId="0" fontId="3" fillId="0" borderId="5" xfId="22" applyBorder="1" applyAlignment="1">
      <alignment horizontal="center" vertical="center" shrinkToFit="1"/>
    </xf>
    <xf numFmtId="0" fontId="19" fillId="0" borderId="102" xfId="22" applyFont="1" applyBorder="1" applyAlignment="1">
      <alignment horizontal="center" vertical="center"/>
    </xf>
    <xf numFmtId="0" fontId="7" fillId="0" borderId="119" xfId="22" applyFont="1" applyBorder="1" applyAlignment="1">
      <alignment horizontal="center" vertical="center" shrinkToFit="1"/>
    </xf>
    <xf numFmtId="0" fontId="7" fillId="6" borderId="97" xfId="22" applyFont="1" applyFill="1" applyBorder="1" applyAlignment="1">
      <alignment horizontal="center" vertical="center" shrinkToFit="1"/>
    </xf>
    <xf numFmtId="0" fontId="7" fillId="0" borderId="0" xfId="22" applyFont="1" applyAlignment="1">
      <alignment horizontal="center" vertical="center" shrinkToFit="1"/>
    </xf>
    <xf numFmtId="0" fontId="7" fillId="0" borderId="239" xfId="22" applyFont="1" applyBorder="1" applyAlignment="1">
      <alignment horizontal="center" vertical="center" shrinkToFit="1"/>
    </xf>
    <xf numFmtId="0" fontId="7" fillId="0" borderId="240" xfId="22" applyFont="1" applyBorder="1" applyAlignment="1">
      <alignment horizontal="center" vertical="center" shrinkToFit="1"/>
    </xf>
    <xf numFmtId="0" fontId="7" fillId="6" borderId="240" xfId="22" applyFont="1" applyFill="1" applyBorder="1" applyAlignment="1">
      <alignment horizontal="center" vertical="center" shrinkToFit="1"/>
    </xf>
    <xf numFmtId="0" fontId="7" fillId="0" borderId="241" xfId="22" applyFont="1" applyBorder="1" applyAlignment="1">
      <alignment horizontal="center" vertical="center" shrinkToFit="1"/>
    </xf>
    <xf numFmtId="0" fontId="3" fillId="0" borderId="240" xfId="22" applyBorder="1" applyAlignment="1">
      <alignment horizontal="center" vertical="center" shrinkToFit="1"/>
    </xf>
    <xf numFmtId="0" fontId="3" fillId="0" borderId="241" xfId="22" applyBorder="1" applyAlignment="1">
      <alignment horizontal="center" vertical="center" shrinkToFit="1"/>
    </xf>
    <xf numFmtId="0" fontId="7" fillId="0" borderId="34" xfId="22" applyFont="1" applyBorder="1" applyAlignment="1">
      <alignment horizontal="center" vertical="center" shrinkToFit="1"/>
    </xf>
    <xf numFmtId="0" fontId="7" fillId="6" borderId="239" xfId="22" applyFont="1" applyFill="1" applyBorder="1" applyAlignment="1">
      <alignment horizontal="center" vertical="center" shrinkToFit="1"/>
    </xf>
    <xf numFmtId="181" fontId="10" fillId="0" borderId="243" xfId="22" applyNumberFormat="1" applyFont="1" applyBorder="1" applyAlignment="1"/>
    <xf numFmtId="181" fontId="10" fillId="0" borderId="244" xfId="22" applyNumberFormat="1" applyFont="1" applyBorder="1" applyAlignment="1"/>
    <xf numFmtId="181" fontId="10" fillId="0" borderId="245" xfId="22" applyNumberFormat="1" applyFont="1" applyBorder="1" applyAlignment="1"/>
    <xf numFmtId="181" fontId="10" fillId="0" borderId="0" xfId="22" applyNumberFormat="1" applyFont="1" applyAlignment="1">
      <alignment horizontal="center" vertical="center" shrinkToFit="1"/>
    </xf>
    <xf numFmtId="181" fontId="10" fillId="0" borderId="0" xfId="22" applyNumberFormat="1" applyFont="1" applyAlignment="1"/>
    <xf numFmtId="184" fontId="10" fillId="0" borderId="244" xfId="22" applyNumberFormat="1" applyFont="1" applyBorder="1" applyAlignment="1"/>
    <xf numFmtId="184" fontId="10" fillId="0" borderId="245" xfId="22" applyNumberFormat="1" applyFont="1" applyBorder="1" applyAlignment="1"/>
    <xf numFmtId="0" fontId="17" fillId="0" borderId="0" xfId="22" applyFont="1" applyAlignment="1">
      <alignment horizontal="center" vertical="center" shrinkToFit="1"/>
    </xf>
    <xf numFmtId="181" fontId="10" fillId="0" borderId="0" xfId="22" applyNumberFormat="1" applyFont="1" applyAlignment="1">
      <alignment horizontal="center" vertical="center"/>
    </xf>
    <xf numFmtId="0" fontId="17" fillId="0" borderId="94" xfId="22" applyFont="1" applyBorder="1" applyAlignment="1"/>
    <xf numFmtId="176" fontId="28" fillId="0" borderId="246" xfId="22" applyNumberFormat="1" applyFont="1" applyBorder="1" applyAlignment="1"/>
    <xf numFmtId="176" fontId="28" fillId="0" borderId="247" xfId="22" applyNumberFormat="1" applyFont="1" applyBorder="1" applyAlignment="1"/>
    <xf numFmtId="176" fontId="28" fillId="0" borderId="248" xfId="22" applyNumberFormat="1" applyFont="1" applyBorder="1" applyAlignment="1"/>
    <xf numFmtId="176" fontId="28" fillId="0" borderId="249" xfId="22" applyNumberFormat="1" applyFont="1" applyBorder="1" applyAlignment="1"/>
    <xf numFmtId="176" fontId="28" fillId="0" borderId="250" xfId="22" applyNumberFormat="1" applyFont="1" applyBorder="1" applyAlignment="1"/>
    <xf numFmtId="176" fontId="28" fillId="0" borderId="251" xfId="22" applyNumberFormat="1" applyFont="1" applyBorder="1" applyAlignment="1"/>
    <xf numFmtId="0" fontId="17" fillId="0" borderId="0" xfId="22" applyFont="1" applyAlignment="1">
      <alignment horizontal="center" vertical="center"/>
    </xf>
    <xf numFmtId="0" fontId="17" fillId="0" borderId="123" xfId="22" applyFont="1" applyBorder="1" applyAlignment="1"/>
    <xf numFmtId="0" fontId="17" fillId="0" borderId="124" xfId="22" applyFont="1" applyBorder="1" applyAlignment="1"/>
    <xf numFmtId="0" fontId="17" fillId="0" borderId="125" xfId="22" applyFont="1" applyBorder="1" applyAlignment="1"/>
    <xf numFmtId="0" fontId="17" fillId="0" borderId="126" xfId="22" applyFont="1" applyBorder="1" applyAlignment="1"/>
    <xf numFmtId="0" fontId="17" fillId="0" borderId="127" xfId="22" applyFont="1" applyBorder="1" applyAlignment="1"/>
    <xf numFmtId="0" fontId="17" fillId="0" borderId="128" xfId="22" applyFont="1" applyBorder="1" applyAlignment="1"/>
    <xf numFmtId="0" fontId="17" fillId="0" borderId="129" xfId="22" applyFont="1" applyBorder="1" applyAlignment="1"/>
    <xf numFmtId="0" fontId="17" fillId="0" borderId="130" xfId="22" applyFont="1" applyBorder="1" applyAlignment="1"/>
    <xf numFmtId="0" fontId="17" fillId="0" borderId="131" xfId="22" applyFont="1" applyBorder="1" applyAlignment="1">
      <alignment horizontal="center" vertical="center"/>
    </xf>
    <xf numFmtId="0" fontId="17" fillId="0" borderId="121" xfId="22" applyFont="1" applyBorder="1" applyAlignment="1">
      <alignment horizontal="center" vertical="center"/>
    </xf>
    <xf numFmtId="0" fontId="17" fillId="0" borderId="122" xfId="22" applyFont="1" applyBorder="1" applyAlignment="1">
      <alignment horizontal="center" vertical="center"/>
    </xf>
    <xf numFmtId="0" fontId="17" fillId="0" borderId="120" xfId="22" applyFont="1" applyBorder="1" applyAlignment="1">
      <alignment horizontal="center" vertical="center"/>
    </xf>
    <xf numFmtId="0" fontId="17" fillId="0" borderId="127" xfId="22" applyFont="1" applyBorder="1" applyAlignment="1">
      <alignment horizontal="center" vertical="center"/>
    </xf>
    <xf numFmtId="0" fontId="17" fillId="0" borderId="128" xfId="22" applyFont="1" applyBorder="1" applyAlignment="1">
      <alignment horizontal="center" vertical="center"/>
    </xf>
    <xf numFmtId="0" fontId="17" fillId="0" borderId="129" xfId="22" applyFont="1" applyBorder="1" applyAlignment="1">
      <alignment horizontal="center" vertical="center"/>
    </xf>
    <xf numFmtId="0" fontId="17" fillId="0" borderId="130" xfId="22" applyFont="1" applyBorder="1" applyAlignment="1">
      <alignment horizontal="center" vertical="center"/>
    </xf>
    <xf numFmtId="0" fontId="17" fillId="6" borderId="130" xfId="22" applyFont="1" applyFill="1" applyBorder="1" applyAlignment="1">
      <alignment horizontal="center" vertical="center"/>
    </xf>
    <xf numFmtId="0" fontId="17" fillId="6" borderId="128" xfId="22" applyFont="1" applyFill="1" applyBorder="1" applyAlignment="1">
      <alignment horizontal="center" vertical="center"/>
    </xf>
    <xf numFmtId="0" fontId="52" fillId="0" borderId="0" xfId="22" applyFont="1" applyAlignment="1">
      <alignment horizontal="center" vertical="center"/>
    </xf>
    <xf numFmtId="0" fontId="52" fillId="0" borderId="94" xfId="22" applyFont="1" applyBorder="1" applyAlignment="1">
      <alignment horizontal="center" vertical="center"/>
    </xf>
    <xf numFmtId="0" fontId="25" fillId="0" borderId="132" xfId="22" applyFont="1" applyBorder="1" applyAlignment="1">
      <alignment horizontal="center" vertical="center"/>
    </xf>
    <xf numFmtId="0" fontId="25" fillId="0" borderId="133" xfId="22" applyFont="1" applyBorder="1" applyAlignment="1">
      <alignment horizontal="center" vertical="center"/>
    </xf>
    <xf numFmtId="0" fontId="25" fillId="6" borderId="133" xfId="22" applyFont="1" applyFill="1" applyBorder="1" applyAlignment="1">
      <alignment horizontal="center" vertical="center"/>
    </xf>
    <xf numFmtId="0" fontId="25" fillId="6" borderId="134" xfId="22" applyFont="1" applyFill="1" applyBorder="1" applyAlignment="1">
      <alignment horizontal="center" vertical="center"/>
    </xf>
    <xf numFmtId="0" fontId="25" fillId="6" borderId="135" xfId="22" applyFont="1" applyFill="1" applyBorder="1" applyAlignment="1">
      <alignment horizontal="center" vertical="center"/>
    </xf>
    <xf numFmtId="0" fontId="25" fillId="0" borderId="134" xfId="22" applyFont="1" applyBorder="1" applyAlignment="1">
      <alignment horizontal="center" vertical="center"/>
    </xf>
    <xf numFmtId="0" fontId="19" fillId="0" borderId="0" xfId="22" applyFont="1" applyAlignment="1"/>
    <xf numFmtId="0" fontId="19" fillId="0" borderId="0" xfId="22" applyFont="1" applyAlignment="1">
      <alignment horizontal="right"/>
    </xf>
    <xf numFmtId="0" fontId="19" fillId="0" borderId="252" xfId="22" applyFont="1" applyBorder="1" applyAlignment="1"/>
    <xf numFmtId="0" fontId="19" fillId="0" borderId="34" xfId="22" applyFont="1" applyBorder="1" applyAlignment="1"/>
    <xf numFmtId="0" fontId="19" fillId="0" borderId="94" xfId="22" applyFont="1" applyBorder="1" applyAlignment="1"/>
    <xf numFmtId="0" fontId="19" fillId="0" borderId="34" xfId="22" applyFont="1" applyBorder="1" applyAlignment="1">
      <alignment horizontal="center" vertical="center"/>
    </xf>
    <xf numFmtId="0" fontId="19" fillId="0" borderId="253" xfId="22" applyFont="1" applyBorder="1" applyAlignment="1"/>
    <xf numFmtId="0" fontId="19" fillId="0" borderId="99" xfId="22" applyFont="1" applyBorder="1" applyAlignment="1"/>
    <xf numFmtId="0" fontId="19" fillId="0" borderId="254" xfId="22" applyFont="1" applyBorder="1" applyAlignment="1">
      <alignment horizontal="center" vertical="center"/>
    </xf>
    <xf numFmtId="0" fontId="19" fillId="0" borderId="255" xfId="22" applyFont="1" applyBorder="1" applyAlignment="1">
      <alignment horizontal="right"/>
    </xf>
    <xf numFmtId="0" fontId="19" fillId="0" borderId="100" xfId="22" applyFont="1" applyBorder="1" applyAlignment="1"/>
    <xf numFmtId="0" fontId="19" fillId="0" borderId="101" xfId="22" applyFont="1" applyBorder="1" applyAlignment="1">
      <alignment horizontal="right"/>
    </xf>
    <xf numFmtId="0" fontId="19" fillId="0" borderId="173" xfId="22" applyFont="1" applyBorder="1" applyAlignment="1">
      <alignment horizontal="center" vertical="center"/>
    </xf>
    <xf numFmtId="0" fontId="17" fillId="6" borderId="0" xfId="22" applyFont="1" applyFill="1" applyAlignment="1">
      <alignment horizontal="center" vertical="center"/>
    </xf>
    <xf numFmtId="0" fontId="17" fillId="0" borderId="136" xfId="22" applyFont="1" applyBorder="1" applyAlignment="1">
      <alignment horizontal="center" vertical="center"/>
    </xf>
    <xf numFmtId="0" fontId="17" fillId="0" borderId="150" xfId="22" applyFont="1" applyBorder="1" applyAlignment="1">
      <alignment horizontal="center" vertical="center"/>
    </xf>
    <xf numFmtId="0" fontId="17" fillId="0" borderId="147" xfId="22" applyFont="1" applyBorder="1" applyAlignment="1">
      <alignment horizontal="center" vertical="center"/>
    </xf>
    <xf numFmtId="0" fontId="19" fillId="0" borderId="0" xfId="22" applyFont="1">
      <alignment vertical="center"/>
    </xf>
    <xf numFmtId="0" fontId="19" fillId="0" borderId="255" xfId="22" applyFont="1" applyBorder="1" applyAlignment="1"/>
    <xf numFmtId="0" fontId="19" fillId="0" borderId="80" xfId="22" applyFont="1" applyBorder="1" applyAlignment="1"/>
    <xf numFmtId="0" fontId="19" fillId="0" borderId="149" xfId="22" applyFont="1" applyBorder="1" applyAlignment="1"/>
    <xf numFmtId="0" fontId="19" fillId="0" borderId="0" xfId="22" applyFont="1" applyAlignment="1">
      <alignment horizontal="left"/>
    </xf>
    <xf numFmtId="0" fontId="7" fillId="0" borderId="0" xfId="22" applyFont="1" applyAlignment="1">
      <alignment horizontal="center" vertical="center"/>
    </xf>
    <xf numFmtId="0" fontId="7" fillId="0" borderId="147" xfId="22" applyFont="1" applyBorder="1" applyAlignment="1">
      <alignment horizontal="center" vertical="center"/>
    </xf>
    <xf numFmtId="0" fontId="7" fillId="0" borderId="136" xfId="22" applyFont="1" applyBorder="1" applyAlignment="1">
      <alignment horizontal="center" vertical="center"/>
    </xf>
    <xf numFmtId="0" fontId="7" fillId="6" borderId="0" xfId="22" applyFont="1" applyFill="1" applyAlignment="1">
      <alignment horizontal="center" vertical="center"/>
    </xf>
    <xf numFmtId="0" fontId="25" fillId="0" borderId="0" xfId="22" applyFont="1" applyAlignment="1"/>
    <xf numFmtId="0" fontId="19" fillId="0" borderId="149" xfId="22" applyFont="1" applyBorder="1" applyAlignment="1">
      <alignment horizontal="center"/>
    </xf>
    <xf numFmtId="0" fontId="19" fillId="0" borderId="0" xfId="22" applyFont="1" applyAlignment="1">
      <alignment horizontal="center"/>
    </xf>
    <xf numFmtId="0" fontId="19" fillId="0" borderId="136" xfId="22" applyFont="1" applyBorder="1" applyAlignment="1">
      <alignment horizontal="center"/>
    </xf>
    <xf numFmtId="0" fontId="19" fillId="0" borderId="136" xfId="22" applyFont="1" applyBorder="1" applyAlignment="1">
      <alignment horizontal="center" vertical="center"/>
    </xf>
    <xf numFmtId="0" fontId="19" fillId="0" borderId="150" xfId="22" applyFont="1" applyBorder="1" applyAlignment="1"/>
    <xf numFmtId="182" fontId="28" fillId="0" borderId="0" xfId="22" applyNumberFormat="1" applyFont="1" applyAlignment="1"/>
    <xf numFmtId="182" fontId="25" fillId="0" borderId="0" xfId="22" applyNumberFormat="1" applyFont="1" applyAlignment="1"/>
    <xf numFmtId="0" fontId="143" fillId="0" borderId="0" xfId="22" applyFont="1" applyAlignment="1"/>
    <xf numFmtId="0" fontId="3" fillId="0" borderId="0" xfId="22" applyAlignment="1">
      <alignment horizontal="right"/>
    </xf>
    <xf numFmtId="0" fontId="19" fillId="0" borderId="148" xfId="22" applyFont="1" applyBorder="1" applyAlignment="1"/>
    <xf numFmtId="0" fontId="19" fillId="0" borderId="148" xfId="22" applyFont="1" applyBorder="1">
      <alignment vertical="center"/>
    </xf>
    <xf numFmtId="0" fontId="144" fillId="0" borderId="5" xfId="22" applyFont="1" applyBorder="1" applyAlignment="1">
      <alignment horizontal="center"/>
    </xf>
    <xf numFmtId="0" fontId="144" fillId="0" borderId="219" xfId="22" applyFont="1" applyBorder="1" applyAlignment="1">
      <alignment horizontal="center" vertical="center"/>
    </xf>
    <xf numFmtId="0" fontId="19" fillId="0" borderId="151" xfId="22" applyFont="1" applyBorder="1" applyAlignment="1"/>
    <xf numFmtId="0" fontId="19" fillId="0" borderId="80" xfId="22" applyFont="1" applyBorder="1">
      <alignment vertical="center"/>
    </xf>
    <xf numFmtId="0" fontId="19" fillId="0" borderId="149" xfId="22" applyFont="1" applyBorder="1">
      <alignment vertical="center"/>
    </xf>
    <xf numFmtId="0" fontId="147" fillId="6" borderId="0" xfId="22" applyFont="1" applyFill="1" applyAlignment="1">
      <alignment horizontal="center" vertical="center"/>
    </xf>
    <xf numFmtId="0" fontId="3" fillId="0" borderId="136" xfId="22" applyBorder="1" applyAlignment="1"/>
    <xf numFmtId="0" fontId="3" fillId="0" borderId="150" xfId="22" applyBorder="1" applyAlignment="1"/>
    <xf numFmtId="0" fontId="147" fillId="0" borderId="0" xfId="22" applyFont="1" applyAlignment="1">
      <alignment horizontal="center" vertical="center"/>
    </xf>
    <xf numFmtId="0" fontId="149" fillId="0" borderId="0" xfId="22" applyFont="1" applyAlignment="1"/>
    <xf numFmtId="0" fontId="77" fillId="0" borderId="218" xfId="10" applyFont="1" applyBorder="1" applyAlignment="1">
      <alignment horizontal="center" vertical="center"/>
    </xf>
    <xf numFmtId="0" fontId="152" fillId="0" borderId="205" xfId="2" applyFont="1" applyBorder="1" applyAlignment="1">
      <alignment horizontal="center" vertical="center"/>
    </xf>
    <xf numFmtId="0" fontId="78" fillId="0" borderId="240" xfId="2" applyFont="1" applyBorder="1" applyAlignment="1">
      <alignment horizontal="center" vertical="center"/>
    </xf>
    <xf numFmtId="0" fontId="78" fillId="0" borderId="258" xfId="2" applyFont="1" applyBorder="1" applyAlignment="1">
      <alignment vertical="center"/>
    </xf>
    <xf numFmtId="0" fontId="78" fillId="0" borderId="212" xfId="2" applyFont="1" applyBorder="1" applyAlignment="1">
      <alignment vertical="center"/>
    </xf>
    <xf numFmtId="0" fontId="78" fillId="0" borderId="205" xfId="2" applyFont="1" applyBorder="1" applyAlignment="1">
      <alignment horizontal="center" vertical="center" wrapText="1"/>
    </xf>
    <xf numFmtId="0" fontId="79" fillId="0" borderId="0" xfId="2" applyFont="1" applyAlignment="1">
      <alignment vertical="center"/>
    </xf>
    <xf numFmtId="0" fontId="49" fillId="0" borderId="0" xfId="6" applyFont="1"/>
    <xf numFmtId="0" fontId="49" fillId="0" borderId="0" xfId="6" applyFont="1" applyAlignment="1">
      <alignment horizontal="center"/>
    </xf>
    <xf numFmtId="0" fontId="49" fillId="0" borderId="0" xfId="6" applyFont="1" applyAlignment="1">
      <alignment vertical="center"/>
    </xf>
    <xf numFmtId="0" fontId="49" fillId="0" borderId="21" xfId="6" applyFont="1" applyBorder="1" applyAlignment="1">
      <alignment horizontal="right" vertical="center" indent="1"/>
    </xf>
    <xf numFmtId="0" fontId="49" fillId="0" borderId="0" xfId="6" applyFont="1" applyAlignment="1">
      <alignment horizontal="center" vertical="center"/>
    </xf>
    <xf numFmtId="0" fontId="49" fillId="0" borderId="58" xfId="6" applyFont="1" applyBorder="1" applyAlignment="1">
      <alignment horizontal="center" vertical="center"/>
    </xf>
    <xf numFmtId="0" fontId="49" fillId="0" borderId="63" xfId="6" applyFont="1" applyBorder="1" applyAlignment="1">
      <alignment horizontal="center" vertical="center"/>
    </xf>
    <xf numFmtId="0" fontId="49" fillId="0" borderId="66" xfId="6" applyFont="1" applyBorder="1" applyAlignment="1">
      <alignment horizontal="center" vertical="center"/>
    </xf>
    <xf numFmtId="0" fontId="49" fillId="0" borderId="0" xfId="6" applyFont="1" applyAlignment="1">
      <alignment horizontal="left" vertical="center"/>
    </xf>
    <xf numFmtId="0" fontId="49" fillId="0" borderId="57" xfId="6" applyFont="1" applyBorder="1" applyAlignment="1">
      <alignment horizontal="center" vertical="center"/>
    </xf>
    <xf numFmtId="0" fontId="49" fillId="0" borderId="61" xfId="6" applyFont="1" applyBorder="1" applyAlignment="1">
      <alignment horizontal="center" vertical="center"/>
    </xf>
    <xf numFmtId="0" fontId="49" fillId="0" borderId="65" xfId="6" applyFont="1" applyBorder="1" applyAlignment="1">
      <alignment horizontal="center" vertical="center"/>
    </xf>
    <xf numFmtId="0" fontId="49" fillId="0" borderId="67" xfId="6" applyFont="1" applyBorder="1" applyAlignment="1">
      <alignment horizontal="center" vertical="center"/>
    </xf>
    <xf numFmtId="0" fontId="49" fillId="0" borderId="72" xfId="6" applyFont="1" applyBorder="1" applyAlignment="1">
      <alignment horizontal="center" vertical="center"/>
    </xf>
    <xf numFmtId="0" fontId="49" fillId="0" borderId="73" xfId="6" applyFont="1" applyBorder="1" applyAlignment="1">
      <alignment horizontal="center" vertical="center"/>
    </xf>
    <xf numFmtId="0" fontId="49" fillId="0" borderId="74" xfId="6" applyFont="1" applyBorder="1" applyAlignment="1">
      <alignment horizontal="center" vertical="center"/>
    </xf>
    <xf numFmtId="0" fontId="49" fillId="0" borderId="75" xfId="6" applyFont="1" applyBorder="1" applyAlignment="1">
      <alignment horizontal="center" vertical="center"/>
    </xf>
    <xf numFmtId="0" fontId="49" fillId="0" borderId="76" xfId="6" applyFont="1" applyBorder="1" applyAlignment="1">
      <alignment horizontal="center" vertical="center"/>
    </xf>
    <xf numFmtId="0" fontId="49" fillId="0" borderId="0" xfId="6" quotePrefix="1" applyFont="1" applyAlignment="1">
      <alignment horizontal="center" vertical="center"/>
    </xf>
    <xf numFmtId="20" fontId="154" fillId="0" borderId="0" xfId="6" applyNumberFormat="1" applyFont="1" applyAlignment="1">
      <alignment horizontal="right" vertical="center"/>
    </xf>
    <xf numFmtId="0" fontId="154" fillId="0" borderId="0" xfId="6" quotePrefix="1" applyFont="1" applyAlignment="1">
      <alignment horizontal="left" vertical="center"/>
    </xf>
    <xf numFmtId="0" fontId="154" fillId="0" borderId="0" xfId="6" applyFont="1" applyAlignment="1">
      <alignment horizontal="center" vertical="center"/>
    </xf>
    <xf numFmtId="0" fontId="154" fillId="0" borderId="0" xfId="6" applyFont="1" applyAlignment="1">
      <alignment horizontal="left" vertical="center"/>
    </xf>
    <xf numFmtId="0" fontId="155" fillId="0" borderId="0" xfId="2" applyFont="1"/>
    <xf numFmtId="0" fontId="155" fillId="0" borderId="80" xfId="2" applyFont="1" applyBorder="1"/>
    <xf numFmtId="0" fontId="92" fillId="0" borderId="80" xfId="2" applyFont="1" applyBorder="1" applyAlignment="1">
      <alignment vertical="center"/>
    </xf>
    <xf numFmtId="0" fontId="155" fillId="0" borderId="0" xfId="2" applyFont="1" applyAlignment="1">
      <alignment vertical="center"/>
    </xf>
    <xf numFmtId="0" fontId="155" fillId="0" borderId="35" xfId="2" applyFont="1" applyBorder="1" applyAlignment="1">
      <alignment vertical="center"/>
    </xf>
    <xf numFmtId="0" fontId="155" fillId="0" borderId="34" xfId="2" applyFont="1" applyBorder="1" applyAlignment="1">
      <alignment vertical="center"/>
    </xf>
    <xf numFmtId="0" fontId="155" fillId="0" borderId="5" xfId="2" applyFont="1" applyBorder="1" applyAlignment="1">
      <alignment horizontal="center" vertical="center" shrinkToFit="1"/>
    </xf>
    <xf numFmtId="0" fontId="155" fillId="0" borderId="36" xfId="2" applyFont="1" applyBorder="1" applyAlignment="1">
      <alignment horizontal="center" vertical="center" shrinkToFit="1"/>
    </xf>
    <xf numFmtId="0" fontId="155" fillId="0" borderId="5" xfId="2" applyFont="1" applyBorder="1" applyAlignment="1">
      <alignment horizontal="center" vertical="center"/>
    </xf>
    <xf numFmtId="0" fontId="155" fillId="0" borderId="36" xfId="2" applyFont="1" applyBorder="1" applyAlignment="1">
      <alignment horizontal="center" vertical="center"/>
    </xf>
    <xf numFmtId="0" fontId="155" fillId="0" borderId="5" xfId="2" applyFont="1" applyBorder="1" applyAlignment="1">
      <alignment vertical="center" shrinkToFit="1"/>
    </xf>
    <xf numFmtId="0" fontId="156" fillId="0" borderId="0" xfId="2" applyFont="1" applyAlignment="1">
      <alignment vertical="center"/>
    </xf>
    <xf numFmtId="0" fontId="155" fillId="0" borderId="9" xfId="2" applyFont="1" applyBorder="1" applyAlignment="1">
      <alignment horizontal="center" vertical="center"/>
    </xf>
    <xf numFmtId="0" fontId="155" fillId="0" borderId="9" xfId="2" applyFont="1" applyBorder="1" applyAlignment="1">
      <alignment horizontal="center" vertical="center" shrinkToFit="1"/>
    </xf>
    <xf numFmtId="0" fontId="155" fillId="0" borderId="0" xfId="2" applyFont="1" applyAlignment="1">
      <alignment horizontal="left" vertical="center"/>
    </xf>
    <xf numFmtId="0" fontId="157" fillId="0" borderId="0" xfId="2" applyFont="1" applyAlignment="1">
      <alignment horizontal="center" vertical="center"/>
    </xf>
    <xf numFmtId="0" fontId="90" fillId="0" borderId="263" xfId="3" applyFont="1" applyBorder="1" applyAlignment="1">
      <alignment horizontal="center" vertical="center"/>
    </xf>
    <xf numFmtId="0" fontId="87" fillId="0" borderId="172" xfId="3" applyFont="1" applyBorder="1">
      <alignment vertical="center"/>
    </xf>
    <xf numFmtId="0" fontId="87" fillId="0" borderId="176" xfId="3" applyFont="1" applyBorder="1">
      <alignment vertical="center"/>
    </xf>
    <xf numFmtId="0" fontId="87" fillId="0" borderId="173" xfId="3" applyFont="1" applyBorder="1">
      <alignment vertical="center"/>
    </xf>
    <xf numFmtId="0" fontId="87" fillId="0" borderId="205" xfId="3" applyFont="1" applyBorder="1">
      <alignment vertical="center"/>
    </xf>
    <xf numFmtId="0" fontId="87" fillId="0" borderId="204" xfId="3" applyFont="1" applyBorder="1">
      <alignment vertical="center"/>
    </xf>
    <xf numFmtId="0" fontId="90" fillId="0" borderId="216" xfId="3" applyFont="1" applyBorder="1" applyAlignment="1">
      <alignment horizontal="center" vertical="center"/>
    </xf>
    <xf numFmtId="0" fontId="87" fillId="0" borderId="177" xfId="3" applyFont="1" applyBorder="1">
      <alignment vertical="center"/>
    </xf>
    <xf numFmtId="0" fontId="87" fillId="0" borderId="168" xfId="3" applyFont="1" applyBorder="1">
      <alignment vertical="center"/>
    </xf>
    <xf numFmtId="0" fontId="87" fillId="0" borderId="169" xfId="3" applyFont="1" applyBorder="1">
      <alignment vertical="center"/>
    </xf>
    <xf numFmtId="0" fontId="90" fillId="0" borderId="205" xfId="3" applyFont="1" applyBorder="1" applyAlignment="1">
      <alignment horizontal="center" vertical="center"/>
    </xf>
    <xf numFmtId="0" fontId="90" fillId="0" borderId="264" xfId="3" applyFont="1" applyBorder="1" applyAlignment="1">
      <alignment horizontal="center" vertical="center"/>
    </xf>
    <xf numFmtId="0" fontId="87" fillId="0" borderId="178" xfId="3" applyFont="1" applyBorder="1">
      <alignment vertical="center"/>
    </xf>
    <xf numFmtId="0" fontId="87" fillId="0" borderId="264" xfId="3" applyFont="1" applyBorder="1">
      <alignment vertical="center"/>
    </xf>
    <xf numFmtId="0" fontId="87" fillId="0" borderId="265" xfId="3" applyFont="1" applyBorder="1">
      <alignment vertical="center"/>
    </xf>
    <xf numFmtId="0" fontId="90" fillId="0" borderId="13" xfId="3" applyFont="1" applyBorder="1" applyAlignment="1">
      <alignment horizontal="center" vertical="center"/>
    </xf>
    <xf numFmtId="0" fontId="87" fillId="0" borderId="216" xfId="3" applyFont="1" applyBorder="1">
      <alignment vertical="center"/>
    </xf>
    <xf numFmtId="0" fontId="90" fillId="0" borderId="266" xfId="3" applyFont="1" applyBorder="1" applyAlignment="1">
      <alignment horizontal="center" vertical="center"/>
    </xf>
    <xf numFmtId="0" fontId="87" fillId="0" borderId="263" xfId="3" applyFont="1" applyBorder="1">
      <alignment vertical="center"/>
    </xf>
    <xf numFmtId="0" fontId="90" fillId="0" borderId="267" xfId="3" applyFont="1" applyBorder="1" applyAlignment="1">
      <alignment horizontal="center" vertical="center"/>
    </xf>
    <xf numFmtId="0" fontId="87" fillId="0" borderId="268" xfId="3" applyFont="1" applyBorder="1">
      <alignment vertical="center"/>
    </xf>
    <xf numFmtId="0" fontId="87" fillId="0" borderId="269" xfId="3" applyFont="1" applyBorder="1">
      <alignment vertical="center"/>
    </xf>
    <xf numFmtId="0" fontId="87" fillId="0" borderId="188" xfId="3" applyFont="1" applyBorder="1">
      <alignment vertical="center"/>
    </xf>
    <xf numFmtId="0" fontId="7" fillId="0" borderId="14" xfId="2" applyBorder="1" applyAlignment="1">
      <alignment vertical="center"/>
    </xf>
    <xf numFmtId="0" fontId="7" fillId="0" borderId="6" xfId="2" applyBorder="1" applyAlignment="1">
      <alignment vertical="center"/>
    </xf>
    <xf numFmtId="0" fontId="7" fillId="0" borderId="15" xfId="2" applyBorder="1" applyAlignment="1">
      <alignment vertical="center"/>
    </xf>
    <xf numFmtId="0" fontId="7" fillId="0" borderId="204" xfId="2" applyBorder="1" applyAlignment="1">
      <alignment vertical="center"/>
    </xf>
    <xf numFmtId="0" fontId="7" fillId="0" borderId="11" xfId="2" applyBorder="1" applyAlignment="1">
      <alignment vertical="center"/>
    </xf>
    <xf numFmtId="0" fontId="160" fillId="0" borderId="0" xfId="2" applyFont="1" applyAlignment="1">
      <alignment vertical="center"/>
    </xf>
    <xf numFmtId="0" fontId="7" fillId="0" borderId="24" xfId="2" applyBorder="1" applyAlignment="1">
      <alignment vertical="center"/>
    </xf>
    <xf numFmtId="0" fontId="7" fillId="0" borderId="213" xfId="2" applyBorder="1" applyAlignment="1">
      <alignment vertical="center"/>
    </xf>
    <xf numFmtId="0" fontId="7" fillId="0" borderId="12" xfId="2" applyBorder="1" applyAlignment="1">
      <alignment vertical="center"/>
    </xf>
    <xf numFmtId="0" fontId="7" fillId="0" borderId="20" xfId="2" applyBorder="1" applyAlignment="1">
      <alignment vertical="center"/>
    </xf>
    <xf numFmtId="0" fontId="7" fillId="0" borderId="18" xfId="2" applyBorder="1" applyAlignment="1">
      <alignment vertical="center"/>
    </xf>
    <xf numFmtId="0" fontId="7" fillId="0" borderId="215" xfId="2" applyBorder="1" applyAlignment="1">
      <alignment vertical="center"/>
    </xf>
    <xf numFmtId="0" fontId="7" fillId="0" borderId="16" xfId="2" applyBorder="1" applyAlignment="1">
      <alignment vertical="center"/>
    </xf>
    <xf numFmtId="0" fontId="7" fillId="0" borderId="271" xfId="2" applyBorder="1" applyAlignment="1">
      <alignment vertical="center"/>
    </xf>
    <xf numFmtId="0" fontId="7" fillId="0" borderId="272" xfId="2" applyBorder="1" applyAlignment="1">
      <alignment vertical="center"/>
    </xf>
    <xf numFmtId="0" fontId="7" fillId="0" borderId="6" xfId="2" applyBorder="1" applyAlignment="1">
      <alignment horizontal="left" vertical="center"/>
    </xf>
    <xf numFmtId="0" fontId="7" fillId="0" borderId="221" xfId="2" applyBorder="1" applyAlignment="1">
      <alignment horizontal="center" vertical="center"/>
    </xf>
    <xf numFmtId="0" fontId="115" fillId="0" borderId="0" xfId="24">
      <alignment vertical="center"/>
    </xf>
    <xf numFmtId="0" fontId="115" fillId="0" borderId="5" xfId="24" applyBorder="1">
      <alignment vertical="center"/>
    </xf>
    <xf numFmtId="0" fontId="21" fillId="0" borderId="5" xfId="24" applyFont="1" applyBorder="1" applyAlignment="1">
      <alignment horizontal="center" vertical="center"/>
    </xf>
    <xf numFmtId="0" fontId="7" fillId="0" borderId="0" xfId="2" applyAlignment="1">
      <alignment horizontal="left" vertical="center"/>
    </xf>
    <xf numFmtId="0" fontId="7" fillId="0" borderId="5" xfId="2" applyBorder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115" fillId="0" borderId="5" xfId="24" applyBorder="1" applyAlignment="1">
      <alignment horizontal="center" vertical="center"/>
    </xf>
    <xf numFmtId="0" fontId="7" fillId="0" borderId="258" xfId="2" applyBorder="1" applyAlignment="1">
      <alignment horizontal="center" vertical="center"/>
    </xf>
    <xf numFmtId="0" fontId="65" fillId="0" borderId="215" xfId="7" applyFont="1" applyBorder="1" applyAlignment="1">
      <alignment horizontal="left" vertical="center"/>
    </xf>
    <xf numFmtId="0" fontId="65" fillId="0" borderId="215" xfId="7" applyFont="1" applyBorder="1" applyAlignment="1">
      <alignment vertical="center"/>
    </xf>
    <xf numFmtId="0" fontId="65" fillId="0" borderId="204" xfId="7" applyFont="1" applyBorder="1" applyAlignment="1">
      <alignment vertical="center"/>
    </xf>
    <xf numFmtId="0" fontId="66" fillId="0" borderId="214" xfId="7" applyFont="1" applyBorder="1" applyAlignment="1">
      <alignment horizontal="left" vertical="center"/>
    </xf>
    <xf numFmtId="0" fontId="65" fillId="0" borderId="205" xfId="7" applyFont="1" applyBorder="1" applyAlignment="1">
      <alignment horizontal="left" vertical="center"/>
    </xf>
    <xf numFmtId="0" fontId="65" fillId="0" borderId="204" xfId="7" applyFont="1" applyBorder="1" applyAlignment="1">
      <alignment horizontal="left" vertical="center"/>
    </xf>
    <xf numFmtId="0" fontId="65" fillId="0" borderId="213" xfId="7" applyFont="1" applyBorder="1" applyAlignment="1">
      <alignment horizontal="left" vertical="center"/>
    </xf>
    <xf numFmtId="0" fontId="65" fillId="0" borderId="172" xfId="7" applyFont="1" applyBorder="1" applyAlignment="1">
      <alignment horizontal="left" vertical="center"/>
    </xf>
    <xf numFmtId="0" fontId="66" fillId="0" borderId="176" xfId="7" applyFont="1" applyBorder="1" applyAlignment="1">
      <alignment horizontal="left" vertical="center"/>
    </xf>
    <xf numFmtId="0" fontId="66" fillId="0" borderId="169" xfId="7" applyFont="1" applyBorder="1" applyAlignment="1">
      <alignment horizontal="left" vertical="center"/>
    </xf>
    <xf numFmtId="0" fontId="66" fillId="0" borderId="264" xfId="7" applyFont="1" applyBorder="1" applyAlignment="1">
      <alignment horizontal="left" vertical="center"/>
    </xf>
    <xf numFmtId="0" fontId="65" fillId="0" borderId="263" xfId="7" applyFont="1" applyBorder="1" applyAlignment="1">
      <alignment horizontal="left" vertical="center"/>
    </xf>
    <xf numFmtId="0" fontId="61" fillId="0" borderId="205" xfId="7" applyFont="1" applyBorder="1" applyAlignment="1">
      <alignment horizontal="left"/>
    </xf>
    <xf numFmtId="0" fontId="61" fillId="0" borderId="204" xfId="7" applyFont="1" applyBorder="1" applyAlignment="1">
      <alignment horizontal="left"/>
    </xf>
    <xf numFmtId="0" fontId="61" fillId="0" borderId="204" xfId="7" applyFont="1" applyBorder="1"/>
    <xf numFmtId="0" fontId="161" fillId="0" borderId="0" xfId="7" applyFont="1" applyAlignment="1">
      <alignment horizontal="center" vertical="center"/>
    </xf>
    <xf numFmtId="0" fontId="7" fillId="0" borderId="34" xfId="2" applyBorder="1" applyAlignment="1">
      <alignment horizontal="center" vertical="center"/>
    </xf>
    <xf numFmtId="0" fontId="7" fillId="0" borderId="35" xfId="2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7" fillId="0" borderId="5" xfId="2" applyBorder="1" applyAlignment="1">
      <alignment horizontal="center" vertical="center" shrinkToFit="1"/>
    </xf>
    <xf numFmtId="0" fontId="7" fillId="0" borderId="0" xfId="2" applyAlignment="1">
      <alignment horizontal="right" vertical="center"/>
    </xf>
    <xf numFmtId="0" fontId="25" fillId="0" borderId="0" xfId="2" applyFont="1" applyAlignment="1">
      <alignment horizontal="center" vertical="center"/>
    </xf>
    <xf numFmtId="0" fontId="7" fillId="0" borderId="0" xfId="2" applyAlignment="1">
      <alignment horizontal="center" vertical="center" shrinkToFit="1"/>
    </xf>
    <xf numFmtId="0" fontId="7" fillId="0" borderId="5" xfId="2" applyBorder="1" applyAlignment="1">
      <alignment vertical="center"/>
    </xf>
    <xf numFmtId="0" fontId="7" fillId="0" borderId="276" xfId="2" applyBorder="1" applyAlignment="1">
      <alignment horizontal="center" vertical="center"/>
    </xf>
    <xf numFmtId="0" fontId="2" fillId="0" borderId="5" xfId="24" applyFont="1" applyBorder="1">
      <alignment vertical="center"/>
    </xf>
    <xf numFmtId="0" fontId="7" fillId="0" borderId="0" xfId="2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65" fillId="0" borderId="0" xfId="7" applyFont="1" applyAlignment="1">
      <alignment horizontal="center"/>
    </xf>
    <xf numFmtId="0" fontId="66" fillId="0" borderId="0" xfId="7" applyFont="1" applyAlignment="1">
      <alignment horizontal="left" vertical="center"/>
    </xf>
    <xf numFmtId="0" fontId="66" fillId="0" borderId="9" xfId="7" applyFont="1" applyBorder="1" applyAlignment="1">
      <alignment horizontal="left" vertical="center"/>
    </xf>
    <xf numFmtId="0" fontId="65" fillId="0" borderId="0" xfId="7" applyFont="1" applyAlignment="1">
      <alignment horizontal="right" vertical="center"/>
    </xf>
    <xf numFmtId="0" fontId="66" fillId="0" borderId="0" xfId="7" applyFont="1" applyAlignment="1">
      <alignment horizontal="distributed" vertical="center" wrapText="1"/>
    </xf>
    <xf numFmtId="0" fontId="65" fillId="0" borderId="0" xfId="7" applyFont="1" applyAlignment="1">
      <alignment horizontal="center" vertical="center" wrapText="1"/>
    </xf>
    <xf numFmtId="0" fontId="66" fillId="0" borderId="0" xfId="7" applyFont="1" applyAlignment="1">
      <alignment horizontal="distributed" vertical="center"/>
    </xf>
    <xf numFmtId="0" fontId="65" fillId="0" borderId="0" xfId="7" applyFont="1" applyAlignment="1">
      <alignment horizontal="center" vertical="center"/>
    </xf>
    <xf numFmtId="0" fontId="66" fillId="0" borderId="216" xfId="7" applyFont="1" applyBorder="1" applyAlignment="1">
      <alignment horizontal="left" vertical="center"/>
    </xf>
    <xf numFmtId="0" fontId="65" fillId="0" borderId="0" xfId="7" applyFont="1" applyAlignment="1">
      <alignment horizontal="distributed" vertical="center" wrapText="1"/>
    </xf>
    <xf numFmtId="0" fontId="65" fillId="0" borderId="0" xfId="7" applyFont="1" applyAlignment="1">
      <alignment horizontal="distributed" vertical="center"/>
    </xf>
    <xf numFmtId="0" fontId="61" fillId="0" borderId="0" xfId="7" applyFont="1"/>
    <xf numFmtId="0" fontId="102" fillId="0" borderId="0" xfId="7" applyFont="1" applyAlignment="1">
      <alignment horizontal="center" vertical="center"/>
    </xf>
    <xf numFmtId="0" fontId="7" fillId="0" borderId="215" xfId="2" applyBorder="1" applyAlignment="1">
      <alignment horizontal="center" vertical="center"/>
    </xf>
    <xf numFmtId="0" fontId="7" fillId="0" borderId="276" xfId="2" applyBorder="1" applyAlignment="1">
      <alignment horizontal="center" vertical="center"/>
    </xf>
    <xf numFmtId="0" fontId="7" fillId="0" borderId="276" xfId="2" applyBorder="1" applyAlignment="1">
      <alignment horizontal="center" vertical="center" shrinkToFit="1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left" vertical="center"/>
    </xf>
    <xf numFmtId="0" fontId="7" fillId="0" borderId="5" xfId="2" applyBorder="1" applyAlignment="1">
      <alignment horizontal="center" vertical="center"/>
    </xf>
    <xf numFmtId="0" fontId="7" fillId="0" borderId="5" xfId="2" applyBorder="1" applyAlignment="1">
      <alignment horizontal="center" vertical="center" shrinkToFit="1"/>
    </xf>
    <xf numFmtId="0" fontId="25" fillId="0" borderId="0" xfId="4" applyFont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0" xfId="2" applyAlignment="1">
      <alignment horizontal="right" vertical="center"/>
    </xf>
    <xf numFmtId="0" fontId="7" fillId="0" borderId="0" xfId="2" applyAlignment="1">
      <alignment horizontal="center" vertical="center" shrinkToFit="1"/>
    </xf>
    <xf numFmtId="0" fontId="42" fillId="0" borderId="0" xfId="2" applyFont="1" applyAlignment="1">
      <alignment horizontal="center" vertical="center"/>
    </xf>
    <xf numFmtId="0" fontId="25" fillId="0" borderId="0" xfId="4" applyFont="1">
      <alignment vertical="center"/>
    </xf>
    <xf numFmtId="0" fontId="7" fillId="0" borderId="0" xfId="4">
      <alignment vertical="center"/>
    </xf>
    <xf numFmtId="0" fontId="45" fillId="0" borderId="0" xfId="2" applyFont="1" applyAlignment="1">
      <alignment horizontal="left" vertical="center"/>
    </xf>
    <xf numFmtId="0" fontId="0" fillId="0" borderId="0" xfId="5" applyFont="1" applyAlignment="1">
      <alignment horizontal="left" vertical="center"/>
    </xf>
    <xf numFmtId="0" fontId="7" fillId="0" borderId="0" xfId="20" applyAlignment="1">
      <alignment horizontal="left" vertical="center"/>
    </xf>
    <xf numFmtId="0" fontId="7" fillId="0" borderId="0" xfId="20" applyAlignment="1">
      <alignment horizontal="center" vertical="center"/>
    </xf>
    <xf numFmtId="0" fontId="7" fillId="0" borderId="0" xfId="2" applyAlignment="1">
      <alignment horizontal="center" vertical="top"/>
    </xf>
    <xf numFmtId="0" fontId="7" fillId="0" borderId="204" xfId="2" applyBorder="1" applyAlignment="1">
      <alignment horizontal="left" vertical="center"/>
    </xf>
    <xf numFmtId="0" fontId="7" fillId="0" borderId="214" xfId="2" applyBorder="1" applyAlignment="1">
      <alignment horizontal="center" vertical="center"/>
    </xf>
    <xf numFmtId="0" fontId="7" fillId="0" borderId="213" xfId="2" applyBorder="1" applyAlignment="1">
      <alignment horizontal="center" vertical="center"/>
    </xf>
    <xf numFmtId="0" fontId="7" fillId="0" borderId="215" xfId="2" applyBorder="1" applyAlignment="1">
      <alignment horizontal="center" vertical="center"/>
    </xf>
    <xf numFmtId="0" fontId="7" fillId="0" borderId="5" xfId="2" applyFill="1" applyBorder="1" applyAlignment="1">
      <alignment horizontal="center" vertical="center"/>
    </xf>
    <xf numFmtId="0" fontId="7" fillId="0" borderId="276" xfId="2" applyFill="1" applyBorder="1" applyAlignment="1">
      <alignment horizontal="center" vertical="center"/>
    </xf>
    <xf numFmtId="0" fontId="7" fillId="0" borderId="0" xfId="2" applyFill="1" applyAlignment="1">
      <alignment vertical="center"/>
    </xf>
    <xf numFmtId="0" fontId="65" fillId="0" borderId="0" xfId="7" applyFont="1" applyBorder="1" applyAlignment="1">
      <alignment horizontal="left" vertical="center"/>
    </xf>
    <xf numFmtId="0" fontId="162" fillId="0" borderId="227" xfId="2" applyFont="1" applyBorder="1" applyAlignment="1">
      <alignment vertical="center"/>
    </xf>
    <xf numFmtId="0" fontId="42" fillId="0" borderId="228" xfId="2" applyFont="1" applyBorder="1" applyAlignment="1">
      <alignment vertical="center"/>
    </xf>
    <xf numFmtId="0" fontId="162" fillId="0" borderId="0" xfId="2" applyFont="1" applyAlignment="1">
      <alignment vertical="center"/>
    </xf>
    <xf numFmtId="0" fontId="113" fillId="0" borderId="0" xfId="2" applyFont="1" applyAlignment="1">
      <alignment vertical="center"/>
    </xf>
    <xf numFmtId="0" fontId="42" fillId="0" borderId="224" xfId="2" applyFont="1" applyBorder="1" applyAlignment="1">
      <alignment vertical="center"/>
    </xf>
    <xf numFmtId="0" fontId="42" fillId="0" borderId="227" xfId="2" applyFont="1" applyBorder="1" applyAlignment="1">
      <alignment vertical="center"/>
    </xf>
    <xf numFmtId="0" fontId="42" fillId="0" borderId="215" xfId="2" applyFont="1" applyBorder="1" applyAlignment="1">
      <alignment vertical="center"/>
    </xf>
    <xf numFmtId="0" fontId="42" fillId="0" borderId="204" xfId="2" applyFont="1" applyBorder="1" applyAlignment="1">
      <alignment vertical="center"/>
    </xf>
    <xf numFmtId="0" fontId="42" fillId="0" borderId="214" xfId="2" applyFont="1" applyBorder="1" applyAlignment="1">
      <alignment vertical="center"/>
    </xf>
    <xf numFmtId="0" fontId="42" fillId="0" borderId="213" xfId="2" applyFont="1" applyBorder="1" applyAlignment="1">
      <alignment vertical="center"/>
    </xf>
    <xf numFmtId="0" fontId="42" fillId="0" borderId="223" xfId="2" applyFont="1" applyBorder="1" applyAlignment="1">
      <alignment vertical="center"/>
    </xf>
    <xf numFmtId="0" fontId="42" fillId="0" borderId="277" xfId="2" applyFont="1" applyBorder="1" applyAlignment="1">
      <alignment vertical="center"/>
    </xf>
    <xf numFmtId="0" fontId="42" fillId="0" borderId="226" xfId="2" applyFont="1" applyBorder="1" applyAlignment="1">
      <alignment vertical="center"/>
    </xf>
    <xf numFmtId="0" fontId="42" fillId="0" borderId="237" xfId="2" applyFont="1" applyBorder="1" applyAlignment="1">
      <alignment vertical="center"/>
    </xf>
    <xf numFmtId="49" fontId="7" fillId="0" borderId="0" xfId="4" applyNumberFormat="1">
      <alignment vertical="center"/>
    </xf>
    <xf numFmtId="49" fontId="7" fillId="0" borderId="0" xfId="4" applyNumberFormat="1" applyAlignment="1">
      <alignment horizontal="center" vertical="center"/>
    </xf>
    <xf numFmtId="0" fontId="7" fillId="0" borderId="215" xfId="4" applyBorder="1">
      <alignment vertical="center"/>
    </xf>
    <xf numFmtId="49" fontId="7" fillId="0" borderId="9" xfId="4" applyNumberFormat="1" applyBorder="1" applyAlignment="1">
      <alignment horizontal="center" vertical="center"/>
    </xf>
    <xf numFmtId="0" fontId="7" fillId="0" borderId="205" xfId="4" applyBorder="1">
      <alignment vertical="center"/>
    </xf>
    <xf numFmtId="49" fontId="7" fillId="0" borderId="278" xfId="4" applyNumberFormat="1" applyBorder="1" applyAlignment="1">
      <alignment horizontal="center" vertical="center"/>
    </xf>
    <xf numFmtId="0" fontId="7" fillId="0" borderId="8" xfId="4" applyBorder="1">
      <alignment vertical="center"/>
    </xf>
    <xf numFmtId="49" fontId="7" fillId="0" borderId="8" xfId="4" applyNumberFormat="1" applyBorder="1" applyAlignment="1">
      <alignment horizontal="center" vertical="center"/>
    </xf>
    <xf numFmtId="0" fontId="7" fillId="0" borderId="223" xfId="4" applyBorder="1">
      <alignment vertical="center"/>
    </xf>
    <xf numFmtId="0" fontId="7" fillId="0" borderId="225" xfId="4" applyBorder="1">
      <alignment vertical="center"/>
    </xf>
    <xf numFmtId="49" fontId="7" fillId="0" borderId="8" xfId="4" applyNumberFormat="1" applyBorder="1">
      <alignment vertical="center"/>
    </xf>
    <xf numFmtId="49" fontId="7" fillId="0" borderId="279" xfId="4" applyNumberFormat="1" applyBorder="1" applyAlignment="1">
      <alignment horizontal="center" vertical="center"/>
    </xf>
    <xf numFmtId="0" fontId="7" fillId="0" borderId="229" xfId="4" applyBorder="1">
      <alignment vertical="center"/>
    </xf>
    <xf numFmtId="49" fontId="7" fillId="0" borderId="224" xfId="4" applyNumberFormat="1" applyBorder="1">
      <alignment vertical="center"/>
    </xf>
    <xf numFmtId="49" fontId="7" fillId="0" borderId="224" xfId="4" applyNumberFormat="1" applyBorder="1" applyAlignment="1">
      <alignment horizontal="center" vertical="center"/>
    </xf>
    <xf numFmtId="0" fontId="7" fillId="0" borderId="226" xfId="4" applyBorder="1">
      <alignment vertical="center"/>
    </xf>
    <xf numFmtId="49" fontId="7" fillId="0" borderId="223" xfId="4" applyNumberFormat="1" applyBorder="1">
      <alignment vertical="center"/>
    </xf>
    <xf numFmtId="49" fontId="7" fillId="0" borderId="280" xfId="4" applyNumberFormat="1" applyBorder="1" applyAlignment="1">
      <alignment horizontal="center" vertical="center"/>
    </xf>
    <xf numFmtId="0" fontId="7" fillId="0" borderId="213" xfId="4" applyBorder="1">
      <alignment vertical="center"/>
    </xf>
    <xf numFmtId="0" fontId="7" fillId="0" borderId="204" xfId="4" applyBorder="1">
      <alignment vertical="center"/>
    </xf>
    <xf numFmtId="49" fontId="7" fillId="0" borderId="281" xfId="4" applyNumberFormat="1" applyBorder="1" applyAlignment="1">
      <alignment horizontal="center" vertical="center"/>
    </xf>
    <xf numFmtId="49" fontId="7" fillId="0" borderId="43" xfId="4" applyNumberFormat="1" applyBorder="1" applyAlignment="1">
      <alignment horizontal="center" vertical="center"/>
    </xf>
    <xf numFmtId="49" fontId="7" fillId="0" borderId="228" xfId="4" applyNumberFormat="1" applyBorder="1" applyAlignment="1">
      <alignment horizontal="center" vertical="center"/>
    </xf>
    <xf numFmtId="49" fontId="7" fillId="0" borderId="223" xfId="4" applyNumberFormat="1" applyBorder="1" applyAlignment="1">
      <alignment horizontal="center" vertical="center"/>
    </xf>
    <xf numFmtId="49" fontId="7" fillId="0" borderId="282" xfId="4" applyNumberFormat="1" applyBorder="1" applyAlignment="1">
      <alignment horizontal="center" vertical="center"/>
    </xf>
    <xf numFmtId="49" fontId="7" fillId="0" borderId="283" xfId="4" applyNumberFormat="1" applyBorder="1" applyAlignment="1">
      <alignment horizontal="center" vertical="center"/>
    </xf>
    <xf numFmtId="0" fontId="7" fillId="0" borderId="227" xfId="4" applyBorder="1">
      <alignment vertical="center"/>
    </xf>
    <xf numFmtId="49" fontId="7" fillId="0" borderId="225" xfId="4" applyNumberFormat="1" applyBorder="1" applyAlignment="1">
      <alignment horizontal="center" vertical="center"/>
    </xf>
    <xf numFmtId="49" fontId="7" fillId="0" borderId="284" xfId="4" applyNumberFormat="1" applyBorder="1" applyAlignment="1">
      <alignment horizontal="center" vertical="center"/>
    </xf>
    <xf numFmtId="49" fontId="7" fillId="0" borderId="285" xfId="4" applyNumberFormat="1" applyBorder="1" applyAlignment="1">
      <alignment horizontal="center" vertical="center"/>
    </xf>
    <xf numFmtId="0" fontId="7" fillId="0" borderId="236" xfId="4" applyBorder="1">
      <alignment vertical="center"/>
    </xf>
    <xf numFmtId="0" fontId="29" fillId="0" borderId="0" xfId="4" applyFont="1">
      <alignment vertical="center"/>
    </xf>
    <xf numFmtId="0" fontId="7" fillId="0" borderId="0" xfId="4" applyAlignment="1">
      <alignment horizontal="right" vertical="center"/>
    </xf>
    <xf numFmtId="0" fontId="19" fillId="0" borderId="0" xfId="4" applyFont="1">
      <alignment vertical="center"/>
    </xf>
    <xf numFmtId="49" fontId="7" fillId="0" borderId="9" xfId="4" applyNumberFormat="1" applyBorder="1">
      <alignment vertical="center"/>
    </xf>
    <xf numFmtId="49" fontId="7" fillId="0" borderId="286" xfId="4" applyNumberFormat="1" applyBorder="1" applyAlignment="1">
      <alignment horizontal="center" vertical="center"/>
    </xf>
    <xf numFmtId="0" fontId="29" fillId="0" borderId="227" xfId="4" applyFont="1" applyBorder="1">
      <alignment vertical="center"/>
    </xf>
    <xf numFmtId="49" fontId="7" fillId="0" borderId="0" xfId="4" applyNumberFormat="1" applyAlignment="1">
      <alignment horizontal="right" vertical="center"/>
    </xf>
    <xf numFmtId="0" fontId="7" fillId="0" borderId="287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8" xfId="4" applyBorder="1" applyAlignment="1">
      <alignment horizontal="distributed" vertical="center"/>
    </xf>
    <xf numFmtId="0" fontId="7" fillId="0" borderId="288" xfId="4" applyBorder="1" applyAlignment="1">
      <alignment horizontal="center" vertical="center"/>
    </xf>
    <xf numFmtId="0" fontId="7" fillId="0" borderId="0" xfId="4" applyAlignment="1">
      <alignment horizontal="distributed" vertical="center"/>
    </xf>
    <xf numFmtId="0" fontId="7" fillId="0" borderId="223" xfId="4" applyBorder="1" applyAlignment="1">
      <alignment horizontal="distributed" vertical="center"/>
    </xf>
    <xf numFmtId="0" fontId="7" fillId="0" borderId="282" xfId="4" applyBorder="1" applyAlignment="1">
      <alignment horizontal="center" vertical="center"/>
    </xf>
    <xf numFmtId="0" fontId="7" fillId="0" borderId="289" xfId="4" applyBorder="1">
      <alignment vertical="center"/>
    </xf>
    <xf numFmtId="0" fontId="7" fillId="0" borderId="283" xfId="4" applyBorder="1" applyAlignment="1">
      <alignment horizontal="center" vertical="center"/>
    </xf>
    <xf numFmtId="0" fontId="7" fillId="0" borderId="223" xfId="4" applyBorder="1" applyAlignment="1">
      <alignment horizontal="center" vertical="center"/>
    </xf>
    <xf numFmtId="0" fontId="7" fillId="0" borderId="290" xfId="4" applyBorder="1" applyAlignment="1">
      <alignment horizontal="center" vertical="center"/>
    </xf>
    <xf numFmtId="0" fontId="45" fillId="0" borderId="5" xfId="4" applyFont="1" applyFill="1" applyBorder="1" applyAlignment="1">
      <alignment horizontal="center" vertical="center"/>
    </xf>
    <xf numFmtId="0" fontId="45" fillId="0" borderId="5" xfId="4" applyFont="1" applyBorder="1" applyAlignment="1">
      <alignment horizontal="center" vertical="center"/>
    </xf>
    <xf numFmtId="0" fontId="7" fillId="0" borderId="0" xfId="4" applyBorder="1" applyAlignment="1">
      <alignment horizontal="center" vertical="center" wrapText="1"/>
    </xf>
    <xf numFmtId="0" fontId="7" fillId="0" borderId="0" xfId="4" applyBorder="1" applyAlignment="1">
      <alignment horizontal="center" vertical="center"/>
    </xf>
    <xf numFmtId="0" fontId="7" fillId="0" borderId="240" xfId="4" applyBorder="1" applyAlignment="1">
      <alignment horizontal="center" vertical="center" wrapText="1"/>
    </xf>
    <xf numFmtId="0" fontId="7" fillId="0" borderId="275" xfId="4" applyBorder="1" applyAlignment="1">
      <alignment horizontal="center" vertical="center"/>
    </xf>
    <xf numFmtId="0" fontId="7" fillId="0" borderId="276" xfId="4" applyBorder="1" applyAlignment="1">
      <alignment horizontal="center" vertical="center"/>
    </xf>
    <xf numFmtId="0" fontId="7" fillId="0" borderId="292" xfId="4" applyBorder="1" applyAlignment="1">
      <alignment horizontal="center" vertical="center"/>
    </xf>
    <xf numFmtId="0" fontId="7" fillId="0" borderId="221" xfId="4" applyBorder="1" applyAlignment="1">
      <alignment horizontal="center" vertical="center"/>
    </xf>
    <xf numFmtId="0" fontId="7" fillId="0" borderId="275" xfId="4" applyFill="1" applyBorder="1" applyAlignment="1">
      <alignment horizontal="center" vertical="center"/>
    </xf>
    <xf numFmtId="0" fontId="7" fillId="0" borderId="258" xfId="4" applyFill="1" applyBorder="1" applyAlignment="1">
      <alignment horizontal="center" vertical="center"/>
    </xf>
    <xf numFmtId="0" fontId="7" fillId="0" borderId="276" xfId="4" applyFill="1" applyBorder="1" applyAlignment="1">
      <alignment horizontal="center" vertical="center"/>
    </xf>
    <xf numFmtId="0" fontId="7" fillId="0" borderId="293" xfId="4" applyBorder="1" applyAlignment="1">
      <alignment horizontal="center" vertical="center"/>
    </xf>
    <xf numFmtId="0" fontId="7" fillId="0" borderId="0" xfId="2" applyBorder="1" applyAlignment="1">
      <alignment vertical="center"/>
    </xf>
    <xf numFmtId="0" fontId="28" fillId="0" borderId="34" xfId="20" applyFont="1" applyBorder="1" applyAlignment="1">
      <alignment vertical="center"/>
    </xf>
    <xf numFmtId="0" fontId="7" fillId="0" borderId="34" xfId="20" applyBorder="1" applyAlignment="1">
      <alignment vertical="center"/>
    </xf>
    <xf numFmtId="0" fontId="45" fillId="0" borderId="0" xfId="20" applyFont="1" applyAlignment="1">
      <alignment vertical="center"/>
    </xf>
    <xf numFmtId="0" fontId="45" fillId="0" borderId="0" xfId="20" applyFont="1" applyAlignment="1">
      <alignment horizontal="left" vertical="center"/>
    </xf>
    <xf numFmtId="0" fontId="19" fillId="0" borderId="0" xfId="20" applyFont="1" applyAlignment="1">
      <alignment vertical="center" shrinkToFit="1"/>
    </xf>
    <xf numFmtId="0" fontId="19" fillId="0" borderId="0" xfId="20" applyFont="1" applyAlignment="1">
      <alignment vertical="center"/>
    </xf>
    <xf numFmtId="0" fontId="7" fillId="0" borderId="5" xfId="20" applyBorder="1" applyAlignment="1">
      <alignment horizontal="center" vertical="center" shrinkToFit="1"/>
    </xf>
    <xf numFmtId="0" fontId="17" fillId="0" borderId="5" xfId="20" applyFont="1" applyBorder="1" applyAlignment="1">
      <alignment horizontal="center" vertical="center" shrinkToFit="1"/>
    </xf>
    <xf numFmtId="0" fontId="17" fillId="0" borderId="5" xfId="20" applyFont="1" applyBorder="1" applyAlignment="1">
      <alignment horizontal="center" vertical="center"/>
    </xf>
    <xf numFmtId="0" fontId="39" fillId="0" borderId="0" xfId="20" applyFont="1" applyAlignment="1">
      <alignment horizontal="center" vertical="center"/>
    </xf>
    <xf numFmtId="0" fontId="19" fillId="0" borderId="0" xfId="20" applyFont="1" applyAlignment="1">
      <alignment horizontal="center" vertical="center"/>
    </xf>
    <xf numFmtId="0" fontId="45" fillId="0" borderId="0" xfId="4" applyFont="1">
      <alignment vertical="center"/>
    </xf>
    <xf numFmtId="0" fontId="27" fillId="0" borderId="0" xfId="4" applyFont="1">
      <alignment vertical="center"/>
    </xf>
    <xf numFmtId="0" fontId="27" fillId="0" borderId="0" xfId="4" applyFont="1" applyAlignment="1">
      <alignment horizontal="distributed" vertical="center"/>
    </xf>
    <xf numFmtId="0" fontId="27" fillId="0" borderId="0" xfId="4" applyFont="1" applyAlignment="1">
      <alignment horizontal="right" vertical="center"/>
    </xf>
    <xf numFmtId="0" fontId="27" fillId="0" borderId="136" xfId="4" applyFont="1" applyBorder="1">
      <alignment vertical="center"/>
    </xf>
    <xf numFmtId="0" fontId="27" fillId="0" borderId="150" xfId="4" applyFont="1" applyBorder="1">
      <alignment vertical="center"/>
    </xf>
    <xf numFmtId="0" fontId="27" fillId="0" borderId="147" xfId="4" applyFont="1" applyBorder="1" applyAlignment="1">
      <alignment horizontal="right" vertical="center"/>
    </xf>
    <xf numFmtId="0" fontId="27" fillId="0" borderId="136" xfId="4" applyFont="1" applyBorder="1" applyAlignment="1">
      <alignment horizontal="right" vertical="center"/>
    </xf>
    <xf numFmtId="0" fontId="27" fillId="0" borderId="149" xfId="4" applyFont="1" applyBorder="1">
      <alignment vertical="center"/>
    </xf>
    <xf numFmtId="0" fontId="27" fillId="0" borderId="9" xfId="4" applyFont="1" applyBorder="1">
      <alignment vertical="center"/>
    </xf>
    <xf numFmtId="0" fontId="163" fillId="0" borderId="298" xfId="4" applyFont="1" applyBorder="1" applyAlignment="1">
      <alignment horizontal="right" vertical="top"/>
    </xf>
    <xf numFmtId="0" fontId="163" fillId="0" borderId="299" xfId="4" applyFont="1" applyBorder="1" applyAlignment="1">
      <alignment horizontal="left" vertical="top"/>
    </xf>
    <xf numFmtId="0" fontId="163" fillId="0" borderId="8" xfId="4" applyFont="1" applyBorder="1" applyAlignment="1">
      <alignment horizontal="right"/>
    </xf>
    <xf numFmtId="0" fontId="27" fillId="0" borderId="8" xfId="4" applyFont="1" applyBorder="1" applyAlignment="1">
      <alignment horizontal="right" vertical="center"/>
    </xf>
    <xf numFmtId="0" fontId="163" fillId="0" borderId="9" xfId="4" applyFont="1" applyBorder="1" applyAlignment="1">
      <alignment horizontal="left"/>
    </xf>
    <xf numFmtId="0" fontId="46" fillId="0" borderId="0" xfId="4" applyFont="1">
      <alignment vertical="center"/>
    </xf>
    <xf numFmtId="0" fontId="27" fillId="0" borderId="0" xfId="4" applyFont="1" applyAlignment="1">
      <alignment horizontal="left" vertical="center"/>
    </xf>
    <xf numFmtId="0" fontId="163" fillId="0" borderId="300" xfId="4" applyFont="1" applyBorder="1" applyAlignment="1">
      <alignment horizontal="right" vertical="top"/>
    </xf>
    <xf numFmtId="0" fontId="163" fillId="0" borderId="9" xfId="4" applyFont="1" applyBorder="1" applyAlignment="1">
      <alignment horizontal="left" vertical="top"/>
    </xf>
    <xf numFmtId="0" fontId="27" fillId="0" borderId="204" xfId="4" applyFont="1" applyBorder="1" applyAlignment="1">
      <alignment horizontal="right" vertical="center"/>
    </xf>
    <xf numFmtId="0" fontId="163" fillId="0" borderId="205" xfId="4" applyFont="1" applyBorder="1" applyAlignment="1">
      <alignment horizontal="right"/>
    </xf>
    <xf numFmtId="0" fontId="163" fillId="0" borderId="301" xfId="4" applyFont="1" applyBorder="1" applyAlignment="1">
      <alignment horizontal="justify"/>
    </xf>
    <xf numFmtId="0" fontId="27" fillId="0" borderId="215" xfId="4" applyFont="1" applyBorder="1" applyAlignment="1">
      <alignment horizontal="right" vertical="center"/>
    </xf>
    <xf numFmtId="0" fontId="163" fillId="0" borderId="0" xfId="4" applyFont="1" applyAlignment="1">
      <alignment horizontal="right" vertical="top"/>
    </xf>
    <xf numFmtId="0" fontId="163" fillId="0" borderId="0" xfId="4" applyFont="1" applyAlignment="1">
      <alignment horizontal="left"/>
    </xf>
    <xf numFmtId="0" fontId="163" fillId="0" borderId="255" xfId="4" applyFont="1" applyBorder="1" applyAlignment="1"/>
    <xf numFmtId="0" fontId="163" fillId="0" borderId="302" xfId="4" applyFont="1" applyBorder="1" applyAlignment="1">
      <alignment horizontal="left" vertical="top"/>
    </xf>
    <xf numFmtId="0" fontId="163" fillId="0" borderId="303" xfId="4" applyFont="1" applyBorder="1" applyAlignment="1">
      <alignment horizontal="right"/>
    </xf>
    <xf numFmtId="0" fontId="27" fillId="0" borderId="255" xfId="4" applyFont="1" applyBorder="1">
      <alignment vertical="center"/>
    </xf>
    <xf numFmtId="0" fontId="163" fillId="0" borderId="304" xfId="4" applyFont="1" applyBorder="1" applyAlignment="1">
      <alignment horizontal="left"/>
    </xf>
    <xf numFmtId="0" fontId="27" fillId="0" borderId="295" xfId="4" applyFont="1" applyBorder="1">
      <alignment vertical="center"/>
    </xf>
    <xf numFmtId="0" fontId="27" fillId="0" borderId="294" xfId="4" applyFont="1" applyBorder="1">
      <alignment vertical="center"/>
    </xf>
    <xf numFmtId="0" fontId="27" fillId="0" borderId="151" xfId="4" applyFont="1" applyBorder="1" applyAlignment="1">
      <alignment horizontal="right" vertical="center"/>
    </xf>
    <xf numFmtId="0" fontId="27" fillId="0" borderId="295" xfId="4" applyFont="1" applyBorder="1" applyAlignment="1">
      <alignment horizontal="right" vertical="center"/>
    </xf>
    <xf numFmtId="0" fontId="27" fillId="0" borderId="149" xfId="4" applyFont="1" applyBorder="1" applyAlignment="1">
      <alignment horizontal="center" vertical="center"/>
    </xf>
    <xf numFmtId="0" fontId="163" fillId="0" borderId="306" xfId="4" applyFont="1" applyBorder="1" applyAlignment="1">
      <alignment horizontal="left" vertical="top"/>
    </xf>
    <xf numFmtId="0" fontId="163" fillId="0" borderId="150" xfId="4" applyFont="1" applyBorder="1" applyAlignment="1">
      <alignment horizontal="left"/>
    </xf>
    <xf numFmtId="0" fontId="163" fillId="0" borderId="149" xfId="4" applyFont="1" applyBorder="1" applyAlignment="1">
      <alignment horizontal="right" vertical="top"/>
    </xf>
    <xf numFmtId="0" fontId="163" fillId="0" borderId="214" xfId="4" applyFont="1" applyBorder="1" applyAlignment="1">
      <alignment horizontal="left" vertical="top"/>
    </xf>
    <xf numFmtId="0" fontId="27" fillId="0" borderId="215" xfId="4" applyFont="1" applyBorder="1" applyAlignment="1">
      <alignment horizontal="left" vertical="center"/>
    </xf>
    <xf numFmtId="49" fontId="163" fillId="0" borderId="304" xfId="4" applyNumberFormat="1" applyFont="1" applyBorder="1" applyAlignment="1">
      <alignment horizontal="right"/>
    </xf>
    <xf numFmtId="0" fontId="163" fillId="0" borderId="307" xfId="4" applyFont="1" applyBorder="1" applyAlignment="1">
      <alignment horizontal="left"/>
    </xf>
    <xf numFmtId="0" fontId="163" fillId="0" borderId="308" xfId="4" applyFont="1" applyBorder="1" applyAlignment="1">
      <alignment horizontal="right" vertical="top"/>
    </xf>
    <xf numFmtId="0" fontId="163" fillId="0" borderId="0" xfId="4" applyFont="1" applyAlignment="1">
      <alignment horizontal="left" vertical="center"/>
    </xf>
    <xf numFmtId="0" fontId="163" fillId="0" borderId="255" xfId="4" applyFont="1" applyBorder="1">
      <alignment vertical="center"/>
    </xf>
    <xf numFmtId="0" fontId="163" fillId="0" borderId="294" xfId="4" applyFont="1" applyBorder="1" applyAlignment="1">
      <alignment horizontal="left" vertical="top"/>
    </xf>
    <xf numFmtId="0" fontId="163" fillId="0" borderId="43" xfId="4" applyFont="1" applyBorder="1" applyAlignment="1">
      <alignment horizontal="left"/>
    </xf>
    <xf numFmtId="0" fontId="7" fillId="0" borderId="215" xfId="2" applyBorder="1" applyAlignment="1">
      <alignment horizontal="center" vertical="top"/>
    </xf>
    <xf numFmtId="0" fontId="7" fillId="0" borderId="168" xfId="2" applyBorder="1" applyAlignment="1">
      <alignment horizontal="center" vertical="center"/>
    </xf>
    <xf numFmtId="0" fontId="7" fillId="0" borderId="168" xfId="2" applyBorder="1" applyAlignment="1">
      <alignment horizontal="center" vertical="top"/>
    </xf>
    <xf numFmtId="0" fontId="7" fillId="0" borderId="188" xfId="2" applyBorder="1" applyAlignment="1">
      <alignment horizontal="center" vertical="center"/>
    </xf>
    <xf numFmtId="0" fontId="7" fillId="0" borderId="0" xfId="2" applyAlignment="1">
      <alignment horizontal="center" vertical="center" wrapText="1"/>
    </xf>
    <xf numFmtId="0" fontId="25" fillId="0" borderId="0" xfId="2" applyFont="1" applyAlignment="1">
      <alignment horizontal="left" vertical="center"/>
    </xf>
    <xf numFmtId="0" fontId="7" fillId="0" borderId="178" xfId="2" applyBorder="1" applyAlignment="1">
      <alignment horizontal="left" vertical="top"/>
    </xf>
    <xf numFmtId="0" fontId="17" fillId="0" borderId="0" xfId="2" applyFont="1" applyAlignment="1">
      <alignment horizontal="left" vertical="center"/>
    </xf>
    <xf numFmtId="0" fontId="7" fillId="0" borderId="169" xfId="2" applyBorder="1" applyAlignment="1">
      <alignment horizontal="center" vertical="center"/>
    </xf>
    <xf numFmtId="0" fontId="7" fillId="0" borderId="177" xfId="2" applyBorder="1" applyAlignment="1">
      <alignment horizontal="center" vertical="center"/>
    </xf>
    <xf numFmtId="0" fontId="7" fillId="0" borderId="168" xfId="2" applyBorder="1" applyAlignment="1">
      <alignment horizontal="left" vertical="top"/>
    </xf>
    <xf numFmtId="0" fontId="7" fillId="0" borderId="0" xfId="2" applyAlignment="1">
      <alignment horizontal="left" vertical="top"/>
    </xf>
    <xf numFmtId="0" fontId="7" fillId="0" borderId="169" xfId="2" applyBorder="1" applyAlignment="1">
      <alignment horizontal="left" vertical="top"/>
    </xf>
    <xf numFmtId="0" fontId="7" fillId="0" borderId="176" xfId="2" applyBorder="1" applyAlignment="1">
      <alignment horizontal="left" vertical="top"/>
    </xf>
    <xf numFmtId="0" fontId="7" fillId="0" borderId="215" xfId="2" applyBorder="1" applyAlignment="1">
      <alignment horizontal="left" vertical="top"/>
    </xf>
    <xf numFmtId="0" fontId="7" fillId="0" borderId="188" xfId="2" applyBorder="1" applyAlignment="1">
      <alignment horizontal="left" vertical="top"/>
    </xf>
    <xf numFmtId="0" fontId="7" fillId="0" borderId="310" xfId="2" applyBorder="1" applyAlignment="1">
      <alignment horizontal="center" vertical="center"/>
    </xf>
    <xf numFmtId="0" fontId="7" fillId="0" borderId="172" xfId="2" applyBorder="1" applyAlignment="1">
      <alignment horizontal="center" vertical="center"/>
    </xf>
    <xf numFmtId="0" fontId="7" fillId="0" borderId="204" xfId="2" applyBorder="1" applyAlignment="1">
      <alignment horizontal="left" vertical="top"/>
    </xf>
    <xf numFmtId="0" fontId="7" fillId="0" borderId="204" xfId="2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left" vertical="center"/>
    </xf>
    <xf numFmtId="0" fontId="7" fillId="0" borderId="5" xfId="2" applyBorder="1" applyAlignment="1">
      <alignment horizontal="center" vertical="center"/>
    </xf>
    <xf numFmtId="0" fontId="7" fillId="0" borderId="276" xfId="2" applyBorder="1" applyAlignment="1">
      <alignment horizontal="center" vertical="center"/>
    </xf>
    <xf numFmtId="0" fontId="7" fillId="0" borderId="103" xfId="2" applyBorder="1" applyAlignment="1">
      <alignment horizontal="center" vertical="center"/>
    </xf>
    <xf numFmtId="0" fontId="18" fillId="0" borderId="240" xfId="2" applyFont="1" applyBorder="1" applyAlignment="1">
      <alignment vertical="center"/>
    </xf>
    <xf numFmtId="0" fontId="7" fillId="0" borderId="240" xfId="2" applyBorder="1" applyAlignment="1">
      <alignment horizontal="center" vertical="center"/>
    </xf>
    <xf numFmtId="0" fontId="164" fillId="0" borderId="5" xfId="2" applyFont="1" applyBorder="1" applyAlignment="1">
      <alignment vertical="center"/>
    </xf>
    <xf numFmtId="0" fontId="164" fillId="0" borderId="5" xfId="2" applyFont="1" applyBorder="1" applyAlignment="1">
      <alignment vertical="center" shrinkToFit="1"/>
    </xf>
    <xf numFmtId="0" fontId="7" fillId="0" borderId="5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7" fillId="0" borderId="5" xfId="2" applyBorder="1" applyAlignment="1">
      <alignment vertical="center"/>
    </xf>
    <xf numFmtId="0" fontId="7" fillId="0" borderId="240" xfId="2" applyBorder="1" applyAlignment="1">
      <alignment horizontal="center" vertical="center"/>
    </xf>
    <xf numFmtId="0" fontId="7" fillId="0" borderId="216" xfId="2" applyBorder="1" applyAlignment="1">
      <alignment horizontal="center" vertical="center"/>
    </xf>
    <xf numFmtId="49" fontId="17" fillId="2" borderId="0" xfId="4" applyNumberFormat="1" applyFont="1" applyFill="1" applyAlignment="1">
      <alignment horizontal="center" vertical="center"/>
    </xf>
    <xf numFmtId="49" fontId="17" fillId="2" borderId="0" xfId="4" applyNumberFormat="1" applyFont="1" applyFill="1" applyAlignment="1">
      <alignment horizontal="distributed" vertical="center"/>
    </xf>
    <xf numFmtId="49" fontId="7" fillId="2" borderId="0" xfId="4" applyNumberFormat="1" applyFill="1" applyAlignment="1">
      <alignment horizontal="center" vertical="center"/>
    </xf>
    <xf numFmtId="0" fontId="7" fillId="2" borderId="0" xfId="4" applyFill="1" applyAlignment="1">
      <alignment horizontal="distributed" vertical="center"/>
    </xf>
    <xf numFmtId="0" fontId="54" fillId="2" borderId="0" xfId="4" applyFont="1" applyFill="1" applyAlignment="1">
      <alignment horizontal="center" vertical="center"/>
    </xf>
    <xf numFmtId="0" fontId="7" fillId="2" borderId="0" xfId="4" applyFill="1" applyAlignment="1">
      <alignment horizontal="center" vertical="center"/>
    </xf>
    <xf numFmtId="0" fontId="45" fillId="2" borderId="0" xfId="4" applyFont="1" applyFill="1" applyAlignment="1">
      <alignment horizontal="left" vertical="center"/>
    </xf>
    <xf numFmtId="0" fontId="53" fillId="2" borderId="0" xfId="4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vertical="center"/>
    </xf>
    <xf numFmtId="0" fontId="7" fillId="0" borderId="0" xfId="2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7" fillId="0" borderId="5" xfId="2" applyBorder="1" applyAlignment="1">
      <alignment horizontal="center" vertical="center" shrinkToFit="1"/>
    </xf>
    <xf numFmtId="0" fontId="7" fillId="2" borderId="0" xfId="4" applyFill="1" applyAlignment="1">
      <alignment horizontal="left" vertical="center"/>
    </xf>
    <xf numFmtId="0" fontId="7" fillId="2" borderId="0" xfId="4" applyFill="1" applyBorder="1" applyAlignment="1">
      <alignment horizontal="center" vertical="center"/>
    </xf>
    <xf numFmtId="49" fontId="7" fillId="2" borderId="0" xfId="4" applyNumberFormat="1" applyFill="1" applyBorder="1" applyAlignment="1">
      <alignment horizontal="center" vertical="center"/>
    </xf>
    <xf numFmtId="0" fontId="7" fillId="2" borderId="42" xfId="4" applyFill="1" applyBorder="1">
      <alignment vertical="center"/>
    </xf>
    <xf numFmtId="0" fontId="53" fillId="2" borderId="0" xfId="4" applyFont="1" applyFill="1">
      <alignment vertical="center"/>
    </xf>
    <xf numFmtId="0" fontId="7" fillId="2" borderId="0" xfId="4" applyFill="1" applyAlignment="1">
      <alignment horizontal="right" vertical="top"/>
    </xf>
    <xf numFmtId="0" fontId="7" fillId="2" borderId="312" xfId="4" applyFill="1" applyBorder="1" applyAlignment="1">
      <alignment horizontal="right"/>
    </xf>
    <xf numFmtId="0" fontId="7" fillId="2" borderId="0" xfId="4" applyFill="1" applyAlignment="1">
      <alignment horizontal="right"/>
    </xf>
    <xf numFmtId="0" fontId="7" fillId="2" borderId="313" xfId="4" applyFill="1" applyBorder="1">
      <alignment vertical="center"/>
    </xf>
    <xf numFmtId="0" fontId="7" fillId="2" borderId="314" xfId="4" applyFill="1" applyBorder="1" applyAlignment="1">
      <alignment horizontal="right"/>
    </xf>
    <xf numFmtId="0" fontId="7" fillId="2" borderId="315" xfId="4" applyFill="1" applyBorder="1">
      <alignment vertical="center"/>
    </xf>
    <xf numFmtId="0" fontId="7" fillId="2" borderId="314" xfId="4" applyFill="1" applyBorder="1">
      <alignment vertical="center"/>
    </xf>
    <xf numFmtId="0" fontId="7" fillId="2" borderId="316" xfId="4" applyFill="1" applyBorder="1">
      <alignment vertical="center"/>
    </xf>
    <xf numFmtId="0" fontId="7" fillId="2" borderId="295" xfId="4" applyFill="1" applyBorder="1">
      <alignment vertical="center"/>
    </xf>
    <xf numFmtId="0" fontId="7" fillId="2" borderId="151" xfId="4" applyFill="1" applyBorder="1">
      <alignment vertical="center"/>
    </xf>
    <xf numFmtId="0" fontId="7" fillId="2" borderId="149" xfId="4" applyFill="1" applyBorder="1">
      <alignment vertical="center"/>
    </xf>
    <xf numFmtId="0" fontId="7" fillId="2" borderId="150" xfId="4" applyFill="1" applyBorder="1">
      <alignment vertical="center"/>
    </xf>
    <xf numFmtId="0" fontId="7" fillId="2" borderId="136" xfId="4" applyFill="1" applyBorder="1">
      <alignment vertical="center"/>
    </xf>
    <xf numFmtId="0" fontId="7" fillId="2" borderId="294" xfId="4" applyFill="1" applyBorder="1">
      <alignment vertical="center"/>
    </xf>
    <xf numFmtId="0" fontId="7" fillId="2" borderId="295" xfId="4" applyFill="1" applyBorder="1" applyAlignment="1">
      <alignment horizontal="center" vertical="center"/>
    </xf>
    <xf numFmtId="0" fontId="7" fillId="2" borderId="317" xfId="4" applyFill="1" applyBorder="1">
      <alignment vertical="center"/>
    </xf>
    <xf numFmtId="0" fontId="7" fillId="2" borderId="255" xfId="4" applyFill="1" applyBorder="1">
      <alignment vertical="center"/>
    </xf>
    <xf numFmtId="0" fontId="7" fillId="2" borderId="312" xfId="4" applyFill="1" applyBorder="1">
      <alignment vertical="center"/>
    </xf>
    <xf numFmtId="0" fontId="7" fillId="2" borderId="318" xfId="4" applyFill="1" applyBorder="1">
      <alignment vertical="center"/>
    </xf>
    <xf numFmtId="0" fontId="7" fillId="2" borderId="319" xfId="4" applyFill="1" applyBorder="1">
      <alignment vertical="center"/>
    </xf>
    <xf numFmtId="0" fontId="7" fillId="2" borderId="147" xfId="4" applyFill="1" applyBorder="1">
      <alignment vertical="center"/>
    </xf>
    <xf numFmtId="0" fontId="7" fillId="2" borderId="0" xfId="4" applyFill="1" applyAlignment="1">
      <alignment vertical="top"/>
    </xf>
    <xf numFmtId="0" fontId="7" fillId="2" borderId="149" xfId="4" applyFill="1" applyBorder="1" applyAlignment="1">
      <alignment vertical="top"/>
    </xf>
    <xf numFmtId="0" fontId="7" fillId="2" borderId="136" xfId="4" applyFill="1" applyBorder="1" applyAlignment="1">
      <alignment vertical="top"/>
    </xf>
    <xf numFmtId="0" fontId="7" fillId="2" borderId="147" xfId="4" applyFill="1" applyBorder="1" applyAlignment="1">
      <alignment vertical="top"/>
    </xf>
    <xf numFmtId="0" fontId="7" fillId="2" borderId="40" xfId="4" applyFill="1" applyBorder="1" applyAlignment="1">
      <alignment vertical="top"/>
    </xf>
    <xf numFmtId="0" fontId="7" fillId="2" borderId="320" xfId="4" applyFill="1" applyBorder="1">
      <alignment vertical="center"/>
    </xf>
    <xf numFmtId="0" fontId="7" fillId="2" borderId="0" xfId="4" applyFill="1" applyAlignment="1">
      <alignment horizontal="left"/>
    </xf>
    <xf numFmtId="0" fontId="7" fillId="2" borderId="315" xfId="4" applyFill="1" applyBorder="1" applyAlignment="1">
      <alignment horizontal="left"/>
    </xf>
    <xf numFmtId="0" fontId="7" fillId="2" borderId="40" xfId="4" applyFill="1" applyBorder="1">
      <alignment vertical="center"/>
    </xf>
    <xf numFmtId="0" fontId="7" fillId="2" borderId="321" xfId="4" applyFill="1" applyBorder="1">
      <alignment vertical="center"/>
    </xf>
    <xf numFmtId="0" fontId="7" fillId="2" borderId="322" xfId="4" applyFill="1" applyBorder="1" applyAlignment="1">
      <alignment horizontal="left"/>
    </xf>
    <xf numFmtId="0" fontId="53" fillId="2" borderId="0" xfId="4" applyFont="1" applyFill="1" applyAlignment="1">
      <alignment horizontal="distributed" vertical="center"/>
    </xf>
    <xf numFmtId="0" fontId="7" fillId="2" borderId="323" xfId="4" applyFill="1" applyBorder="1">
      <alignment vertical="center"/>
    </xf>
    <xf numFmtId="49" fontId="10" fillId="2" borderId="0" xfId="4" applyNumberFormat="1" applyFont="1" applyFill="1" applyAlignment="1">
      <alignment horizontal="left" vertical="center"/>
    </xf>
    <xf numFmtId="49" fontId="7" fillId="2" borderId="150" xfId="4" applyNumberFormat="1" applyFill="1" applyBorder="1">
      <alignment vertical="center"/>
    </xf>
    <xf numFmtId="49" fontId="7" fillId="2" borderId="315" xfId="4" applyNumberFormat="1" applyFill="1" applyBorder="1">
      <alignment vertical="center"/>
    </xf>
    <xf numFmtId="49" fontId="7" fillId="2" borderId="314" xfId="4" applyNumberFormat="1" applyFill="1" applyBorder="1">
      <alignment vertical="center"/>
    </xf>
    <xf numFmtId="0" fontId="7" fillId="2" borderId="322" xfId="4" applyFill="1" applyBorder="1">
      <alignment vertical="center"/>
    </xf>
    <xf numFmtId="20" fontId="7" fillId="2" borderId="0" xfId="4" applyNumberFormat="1" applyFill="1">
      <alignment vertical="center"/>
    </xf>
    <xf numFmtId="49" fontId="7" fillId="2" borderId="295" xfId="4" applyNumberFormat="1" applyFill="1" applyBorder="1">
      <alignment vertical="center"/>
    </xf>
    <xf numFmtId="0" fontId="7" fillId="0" borderId="0" xfId="2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7" fillId="0" borderId="276" xfId="2" applyBorder="1" applyAlignment="1">
      <alignment horizontal="center" vertical="center"/>
    </xf>
    <xf numFmtId="0" fontId="7" fillId="0" borderId="0" xfId="2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0" fillId="0" borderId="34" xfId="4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76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7" fillId="0" borderId="5" xfId="2" applyBorder="1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left" vertical="center"/>
    </xf>
    <xf numFmtId="0" fontId="7" fillId="0" borderId="5" xfId="2" applyBorder="1" applyAlignment="1">
      <alignment horizontal="center" vertical="center"/>
    </xf>
    <xf numFmtId="0" fontId="35" fillId="0" borderId="51" xfId="2" applyFont="1" applyBorder="1" applyAlignment="1">
      <alignment horizontal="center" vertical="center"/>
    </xf>
    <xf numFmtId="0" fontId="38" fillId="0" borderId="204" xfId="2" applyFont="1" applyBorder="1" applyAlignment="1">
      <alignment horizontal="center" vertical="center"/>
    </xf>
    <xf numFmtId="20" fontId="38" fillId="0" borderId="204" xfId="2" applyNumberFormat="1" applyFont="1" applyBorder="1" applyAlignment="1">
      <alignment horizontal="center" vertical="center"/>
    </xf>
    <xf numFmtId="0" fontId="1" fillId="0" borderId="0" xfId="25">
      <alignment vertical="center"/>
    </xf>
    <xf numFmtId="0" fontId="1" fillId="2" borderId="94" xfId="25" applyFill="1" applyBorder="1" applyAlignment="1">
      <alignment vertical="center"/>
    </xf>
    <xf numFmtId="0" fontId="1" fillId="0" borderId="5" xfId="25" applyBorder="1" applyAlignment="1">
      <alignment horizontal="center" vertical="center"/>
    </xf>
    <xf numFmtId="0" fontId="1" fillId="7" borderId="5" xfId="25" applyFill="1" applyBorder="1" applyAlignment="1">
      <alignment horizontal="center" vertical="center"/>
    </xf>
    <xf numFmtId="0" fontId="1" fillId="0" borderId="307" xfId="25" applyBorder="1">
      <alignment vertical="center"/>
    </xf>
    <xf numFmtId="0" fontId="1" fillId="0" borderId="9" xfId="25" applyBorder="1">
      <alignment vertical="center"/>
    </xf>
    <xf numFmtId="0" fontId="1" fillId="0" borderId="324" xfId="25" applyBorder="1">
      <alignment vertical="center"/>
    </xf>
    <xf numFmtId="0" fontId="1" fillId="0" borderId="255" xfId="25" applyBorder="1">
      <alignment vertical="center"/>
    </xf>
    <xf numFmtId="0" fontId="1" fillId="0" borderId="149" xfId="25" applyBorder="1">
      <alignment vertical="center"/>
    </xf>
    <xf numFmtId="0" fontId="1" fillId="0" borderId="327" xfId="25" applyBorder="1">
      <alignment vertical="center"/>
    </xf>
    <xf numFmtId="0" fontId="1" fillId="0" borderId="204" xfId="25" applyBorder="1">
      <alignment vertical="center"/>
    </xf>
    <xf numFmtId="0" fontId="1" fillId="0" borderId="150" xfId="25" applyBorder="1">
      <alignment vertical="center"/>
    </xf>
    <xf numFmtId="0" fontId="1" fillId="0" borderId="326" xfId="25" applyBorder="1">
      <alignment vertical="center"/>
    </xf>
    <xf numFmtId="0" fontId="1" fillId="0" borderId="147" xfId="25" applyBorder="1">
      <alignment vertical="center"/>
    </xf>
    <xf numFmtId="0" fontId="1" fillId="0" borderId="136" xfId="25" applyBorder="1">
      <alignment vertical="center"/>
    </xf>
    <xf numFmtId="0" fontId="44" fillId="0" borderId="0" xfId="25" applyFont="1" applyAlignment="1">
      <alignment horizontal="center" vertical="center"/>
    </xf>
    <xf numFmtId="0" fontId="1" fillId="0" borderId="8" xfId="25" applyBorder="1">
      <alignment vertical="center"/>
    </xf>
    <xf numFmtId="0" fontId="1" fillId="0" borderId="329" xfId="25" applyBorder="1">
      <alignment vertical="center"/>
    </xf>
    <xf numFmtId="0" fontId="1" fillId="0" borderId="151" xfId="25" applyBorder="1">
      <alignment vertical="center"/>
    </xf>
    <xf numFmtId="0" fontId="115" fillId="0" borderId="0" xfId="25" applyFont="1">
      <alignment vertical="center"/>
    </xf>
    <xf numFmtId="0" fontId="7" fillId="0" borderId="0" xfId="2" applyAlignment="1">
      <alignment horizontal="center"/>
    </xf>
    <xf numFmtId="0" fontId="75" fillId="0" borderId="0" xfId="2" applyFont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 shrinkToFit="1"/>
    </xf>
    <xf numFmtId="0" fontId="8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16" fillId="0" borderId="0" xfId="2" applyFont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7" fillId="0" borderId="34" xfId="2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0" borderId="35" xfId="2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20" fillId="0" borderId="17" xfId="3" applyBorder="1" applyAlignment="1">
      <alignment horizontal="center" vertical="center"/>
    </xf>
    <xf numFmtId="0" fontId="20" fillId="0" borderId="21" xfId="3" applyBorder="1" applyAlignment="1">
      <alignment horizontal="center" vertical="center"/>
    </xf>
    <xf numFmtId="0" fontId="20" fillId="0" borderId="13" xfId="3" applyBorder="1" applyAlignment="1">
      <alignment horizontal="center" vertical="center"/>
    </xf>
    <xf numFmtId="0" fontId="7" fillId="0" borderId="0" xfId="2" applyAlignment="1">
      <alignment horizontal="left" vertical="center"/>
    </xf>
    <xf numFmtId="0" fontId="20" fillId="0" borderId="0" xfId="3" applyAlignment="1">
      <alignment horizontal="center" vertical="center"/>
    </xf>
    <xf numFmtId="0" fontId="7" fillId="0" borderId="13" xfId="2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0" fillId="0" borderId="5" xfId="3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7" fillId="0" borderId="5" xfId="2" applyBorder="1" applyAlignment="1">
      <alignment horizontal="center" vertical="center"/>
    </xf>
    <xf numFmtId="0" fontId="7" fillId="0" borderId="0" xfId="2" applyAlignment="1">
      <alignment horizontal="center"/>
    </xf>
    <xf numFmtId="0" fontId="7" fillId="0" borderId="5" xfId="2" applyBorder="1" applyAlignment="1">
      <alignment horizontal="center"/>
    </xf>
    <xf numFmtId="0" fontId="7" fillId="0" borderId="0" xfId="2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7" fillId="0" borderId="5" xfId="2" applyBorder="1" applyAlignment="1">
      <alignment horizontal="center" vertical="center" shrinkToFit="1"/>
    </xf>
    <xf numFmtId="0" fontId="24" fillId="0" borderId="221" xfId="2" applyFont="1" applyBorder="1" applyAlignment="1">
      <alignment horizontal="right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221" xfId="2" applyFont="1" applyBorder="1" applyAlignment="1">
      <alignment horizontal="center" vertical="center" wrapText="1"/>
    </xf>
    <xf numFmtId="0" fontId="24" fillId="0" borderId="240" xfId="2" applyFont="1" applyBorder="1" applyAlignment="1">
      <alignment horizontal="center" vertical="center" wrapText="1"/>
    </xf>
    <xf numFmtId="0" fontId="24" fillId="0" borderId="240" xfId="2" applyFont="1" applyBorder="1" applyAlignment="1">
      <alignment horizontal="left" vertical="center" wrapText="1"/>
    </xf>
    <xf numFmtId="0" fontId="7" fillId="0" borderId="276" xfId="2" applyBorder="1" applyAlignment="1">
      <alignment horizontal="center" vertical="center"/>
    </xf>
    <xf numFmtId="0" fontId="7" fillId="0" borderId="275" xfId="2" applyBorder="1" applyAlignment="1">
      <alignment horizontal="center" vertical="center"/>
    </xf>
    <xf numFmtId="0" fontId="44" fillId="0" borderId="0" xfId="22" applyFont="1" applyAlignment="1">
      <alignment horizontal="center" vertical="center"/>
    </xf>
    <xf numFmtId="20" fontId="3" fillId="0" borderId="8" xfId="22" applyNumberFormat="1" applyBorder="1" applyAlignment="1">
      <alignment horizontal="center" vertical="center"/>
    </xf>
    <xf numFmtId="0" fontId="3" fillId="0" borderId="0" xfId="22" applyAlignment="1">
      <alignment horizontal="center" vertical="center"/>
    </xf>
    <xf numFmtId="20" fontId="20" fillId="0" borderId="0" xfId="22" applyNumberFormat="1" applyFont="1" applyAlignment="1">
      <alignment horizontal="right" vertical="center"/>
    </xf>
    <xf numFmtId="0" fontId="20" fillId="0" borderId="0" xfId="22" applyFont="1" applyAlignment="1">
      <alignment horizontal="right" vertical="center"/>
    </xf>
    <xf numFmtId="0" fontId="20" fillId="0" borderId="8" xfId="22" applyFont="1" applyBorder="1" applyAlignment="1">
      <alignment horizontal="right" vertical="center"/>
    </xf>
    <xf numFmtId="0" fontId="22" fillId="0" borderId="117" xfId="22" applyFont="1" applyBorder="1" applyAlignment="1">
      <alignment horizontal="center" vertical="center" wrapText="1"/>
    </xf>
    <xf numFmtId="0" fontId="22" fillId="0" borderId="112" xfId="22" applyFont="1" applyBorder="1" applyAlignment="1">
      <alignment horizontal="center" vertical="center" wrapText="1"/>
    </xf>
    <xf numFmtId="0" fontId="22" fillId="0" borderId="111" xfId="22" applyFont="1" applyBorder="1" applyAlignment="1">
      <alignment horizontal="center" vertical="center" wrapText="1"/>
    </xf>
    <xf numFmtId="0" fontId="137" fillId="0" borderId="0" xfId="22" applyFont="1" applyAlignment="1">
      <alignment horizontal="center" vertical="center"/>
    </xf>
    <xf numFmtId="0" fontId="22" fillId="0" borderId="209" xfId="22" applyFont="1" applyBorder="1" applyAlignment="1">
      <alignment horizontal="center" vertical="center" wrapText="1"/>
    </xf>
    <xf numFmtId="0" fontId="7" fillId="0" borderId="0" xfId="4" applyAlignment="1">
      <alignment horizontal="center" vertical="center"/>
    </xf>
    <xf numFmtId="0" fontId="7" fillId="0" borderId="42" xfId="4" applyBorder="1" applyAlignment="1">
      <alignment horizontal="distributed" vertical="center"/>
    </xf>
    <xf numFmtId="0" fontId="7" fillId="0" borderId="0" xfId="4" applyAlignment="1">
      <alignment horizontal="distributed" vertical="center"/>
    </xf>
    <xf numFmtId="0" fontId="19" fillId="0" borderId="0" xfId="4" applyFont="1" applyAlignment="1">
      <alignment horizontal="center" vertical="center"/>
    </xf>
    <xf numFmtId="0" fontId="7" fillId="0" borderId="0" xfId="4" applyAlignment="1">
      <alignment horizontal="right" vertical="center"/>
    </xf>
    <xf numFmtId="0" fontId="7" fillId="0" borderId="40" xfId="4" applyBorder="1" applyAlignment="1">
      <alignment horizontal="distributed" vertical="center"/>
    </xf>
    <xf numFmtId="0" fontId="28" fillId="0" borderId="0" xfId="4" applyFont="1" applyAlignment="1">
      <alignment horizontal="center" vertical="center" wrapText="1"/>
    </xf>
    <xf numFmtId="0" fontId="7" fillId="0" borderId="276" xfId="4" applyFill="1" applyBorder="1" applyAlignment="1">
      <alignment horizontal="center" vertical="center"/>
    </xf>
    <xf numFmtId="0" fontId="7" fillId="0" borderId="275" xfId="4" applyFill="1" applyBorder="1" applyAlignment="1">
      <alignment horizontal="center" vertical="center"/>
    </xf>
    <xf numFmtId="0" fontId="7" fillId="0" borderId="291" xfId="4" applyBorder="1" applyAlignment="1">
      <alignment horizontal="center" vertical="center"/>
    </xf>
    <xf numFmtId="0" fontId="7" fillId="0" borderId="258" xfId="4" applyBorder="1" applyAlignment="1">
      <alignment horizontal="center" vertical="center"/>
    </xf>
    <xf numFmtId="0" fontId="7" fillId="0" borderId="275" xfId="4" applyBorder="1" applyAlignment="1">
      <alignment horizontal="center" vertical="center"/>
    </xf>
    <xf numFmtId="0" fontId="7" fillId="0" borderId="276" xfId="4" applyBorder="1" applyAlignment="1">
      <alignment horizontal="center" vertical="center"/>
    </xf>
    <xf numFmtId="0" fontId="31" fillId="0" borderId="276" xfId="2" applyFont="1" applyBorder="1" applyAlignment="1">
      <alignment horizontal="center" vertical="center"/>
    </xf>
    <xf numFmtId="0" fontId="31" fillId="0" borderId="258" xfId="2" applyFont="1" applyBorder="1" applyAlignment="1">
      <alignment horizontal="center" vertical="center"/>
    </xf>
    <xf numFmtId="0" fontId="31" fillId="0" borderId="275" xfId="2" applyFont="1" applyBorder="1" applyAlignment="1">
      <alignment horizontal="center" vertical="center"/>
    </xf>
    <xf numFmtId="0" fontId="0" fillId="0" borderId="34" xfId="4" applyFont="1" applyBorder="1" applyAlignment="1">
      <alignment horizontal="center" vertical="center"/>
    </xf>
    <xf numFmtId="0" fontId="31" fillId="0" borderId="50" xfId="2" applyFont="1" applyBorder="1" applyAlignment="1">
      <alignment horizontal="left" vertical="center"/>
    </xf>
    <xf numFmtId="0" fontId="31" fillId="0" borderId="49" xfId="2" applyFont="1" applyBorder="1" applyAlignment="1">
      <alignment horizontal="left" vertical="center"/>
    </xf>
    <xf numFmtId="0" fontId="31" fillId="0" borderId="48" xfId="2" applyFont="1" applyBorder="1" applyAlignment="1">
      <alignment horizontal="left" vertical="center"/>
    </xf>
    <xf numFmtId="0" fontId="31" fillId="0" borderId="47" xfId="2" applyFont="1" applyBorder="1" applyAlignment="1">
      <alignment horizontal="left" vertical="center"/>
    </xf>
    <xf numFmtId="0" fontId="31" fillId="0" borderId="87" xfId="2" applyFont="1" applyBorder="1" applyAlignment="1">
      <alignment horizontal="left" vertical="center"/>
    </xf>
    <xf numFmtId="0" fontId="31" fillId="0" borderId="45" xfId="2" applyFont="1" applyBorder="1" applyAlignment="1">
      <alignment horizontal="left" vertical="center"/>
    </xf>
    <xf numFmtId="0" fontId="7" fillId="0" borderId="35" xfId="4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1" fillId="0" borderId="0" xfId="2" applyFont="1" applyAlignment="1">
      <alignment horizontal="right" vertical="center"/>
    </xf>
    <xf numFmtId="0" fontId="33" fillId="0" borderId="0" xfId="2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176" fontId="30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25" fillId="0" borderId="0" xfId="2" applyFont="1" applyAlignment="1">
      <alignment horizontal="center" vertical="center"/>
    </xf>
    <xf numFmtId="0" fontId="7" fillId="0" borderId="0" xfId="2" applyBorder="1" applyAlignment="1">
      <alignment horizontal="center" vertical="center" shrinkToFit="1"/>
    </xf>
    <xf numFmtId="0" fontId="7" fillId="0" borderId="0" xfId="2" applyAlignment="1">
      <alignment horizontal="center" vertical="center" shrinkToFit="1"/>
    </xf>
    <xf numFmtId="0" fontId="7" fillId="0" borderId="276" xfId="2" applyBorder="1" applyAlignment="1">
      <alignment horizontal="center" vertical="center" shrinkToFit="1"/>
    </xf>
    <xf numFmtId="0" fontId="7" fillId="0" borderId="258" xfId="2" applyBorder="1" applyAlignment="1">
      <alignment horizontal="center" vertical="center" shrinkToFit="1"/>
    </xf>
    <xf numFmtId="0" fontId="7" fillId="0" borderId="275" xfId="2" applyBorder="1" applyAlignment="1">
      <alignment horizontal="center" vertical="center" shrinkToFit="1"/>
    </xf>
    <xf numFmtId="0" fontId="7" fillId="0" borderId="9" xfId="2" applyBorder="1" applyAlignment="1">
      <alignment horizontal="center" vertical="center"/>
    </xf>
    <xf numFmtId="0" fontId="7" fillId="0" borderId="258" xfId="2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215" xfId="2" applyFont="1" applyBorder="1" applyAlignment="1">
      <alignment horizontal="center" vertical="center" wrapText="1"/>
    </xf>
    <xf numFmtId="0" fontId="42" fillId="0" borderId="215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 wrapText="1"/>
    </xf>
    <xf numFmtId="20" fontId="42" fillId="0" borderId="214" xfId="2" applyNumberFormat="1" applyFont="1" applyBorder="1" applyAlignment="1">
      <alignment horizontal="center" vertical="center" wrapText="1"/>
    </xf>
    <xf numFmtId="20" fontId="42" fillId="0" borderId="215" xfId="2" applyNumberFormat="1" applyFont="1" applyBorder="1" applyAlignment="1">
      <alignment horizontal="center" vertical="center" wrapText="1"/>
    </xf>
    <xf numFmtId="20" fontId="42" fillId="0" borderId="0" xfId="2" applyNumberFormat="1" applyFont="1" applyAlignment="1">
      <alignment horizontal="center" vertical="center" wrapText="1"/>
    </xf>
    <xf numFmtId="20" fontId="42" fillId="0" borderId="223" xfId="2" applyNumberFormat="1" applyFont="1" applyBorder="1" applyAlignment="1">
      <alignment horizontal="center" vertical="center" wrapText="1"/>
    </xf>
    <xf numFmtId="20" fontId="42" fillId="0" borderId="9" xfId="2" applyNumberFormat="1" applyFont="1" applyBorder="1" applyAlignment="1">
      <alignment horizontal="center" vertical="center" wrapText="1"/>
    </xf>
    <xf numFmtId="0" fontId="38" fillId="0" borderId="0" xfId="2" applyFont="1" applyAlignment="1">
      <alignment horizontal="center" vertical="top" textRotation="255"/>
    </xf>
    <xf numFmtId="0" fontId="42" fillId="0" borderId="224" xfId="2" applyFont="1" applyBorder="1" applyAlignment="1">
      <alignment horizontal="center" vertical="center" wrapText="1"/>
    </xf>
    <xf numFmtId="0" fontId="42" fillId="0" borderId="213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213" xfId="2" applyFont="1" applyBorder="1" applyAlignment="1">
      <alignment horizontal="center" vertical="center"/>
    </xf>
    <xf numFmtId="0" fontId="42" fillId="0" borderId="8" xfId="2" applyFont="1" applyBorder="1" applyAlignment="1">
      <alignment horizontal="center" vertical="center"/>
    </xf>
    <xf numFmtId="0" fontId="42" fillId="0" borderId="214" xfId="2" applyFont="1" applyBorder="1" applyAlignment="1">
      <alignment horizontal="center" vertical="center" wrapText="1"/>
    </xf>
    <xf numFmtId="0" fontId="42" fillId="0" borderId="223" xfId="2" applyFont="1" applyBorder="1" applyAlignment="1">
      <alignment horizontal="center" vertical="center"/>
    </xf>
    <xf numFmtId="0" fontId="42" fillId="0" borderId="9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/>
    </xf>
    <xf numFmtId="0" fontId="7" fillId="0" borderId="36" xfId="2" applyBorder="1" applyAlignment="1">
      <alignment horizontal="center" vertical="center"/>
    </xf>
    <xf numFmtId="0" fontId="7" fillId="0" borderId="39" xfId="2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44" fillId="0" borderId="5" xfId="2" applyFont="1" applyBorder="1" applyAlignment="1">
      <alignment horizontal="center" vertical="center"/>
    </xf>
    <xf numFmtId="0" fontId="7" fillId="0" borderId="21" xfId="2" applyBorder="1" applyAlignment="1">
      <alignment horizontal="center" vertical="center"/>
    </xf>
    <xf numFmtId="0" fontId="44" fillId="0" borderId="0" xfId="2" applyFont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 shrinkToFit="1"/>
    </xf>
    <xf numFmtId="0" fontId="25" fillId="0" borderId="154" xfId="4" applyFont="1" applyBorder="1" applyAlignment="1">
      <alignment horizontal="center" vertical="center"/>
    </xf>
    <xf numFmtId="0" fontId="25" fillId="0" borderId="157" xfId="4" applyFont="1" applyBorder="1" applyAlignment="1">
      <alignment horizontal="center" vertical="center"/>
    </xf>
    <xf numFmtId="0" fontId="25" fillId="0" borderId="44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10" xfId="4" applyFont="1" applyBorder="1" applyAlignment="1">
      <alignment horizontal="center" vertical="center"/>
    </xf>
    <xf numFmtId="0" fontId="25" fillId="0" borderId="166" xfId="4" applyFont="1" applyBorder="1" applyAlignment="1">
      <alignment horizontal="center" vertical="center"/>
    </xf>
    <xf numFmtId="0" fontId="25" fillId="0" borderId="165" xfId="4" applyFont="1" applyBorder="1" applyAlignment="1">
      <alignment horizontal="center" vertical="center"/>
    </xf>
    <xf numFmtId="0" fontId="25" fillId="0" borderId="9" xfId="4" applyFont="1" applyBorder="1" applyAlignment="1">
      <alignment horizontal="center" vertical="center"/>
    </xf>
    <xf numFmtId="0" fontId="25" fillId="0" borderId="8" xfId="4" applyFont="1" applyBorder="1" applyAlignment="1">
      <alignment horizontal="center" vertical="center"/>
    </xf>
    <xf numFmtId="0" fontId="25" fillId="0" borderId="7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154" xfId="4" applyFont="1" applyBorder="1" applyAlignment="1">
      <alignment horizontal="center" vertical="center" shrinkToFit="1"/>
    </xf>
    <xf numFmtId="0" fontId="25" fillId="0" borderId="22" xfId="4" applyFont="1" applyBorder="1" applyAlignment="1">
      <alignment horizontal="center" vertical="center" shrinkToFit="1"/>
    </xf>
    <xf numFmtId="0" fontId="25" fillId="0" borderId="4" xfId="4" applyFont="1" applyBorder="1" applyAlignment="1">
      <alignment horizontal="center" vertical="center" textRotation="255"/>
    </xf>
    <xf numFmtId="0" fontId="25" fillId="0" borderId="43" xfId="4" applyFont="1" applyBorder="1" applyAlignment="1">
      <alignment horizontal="center" vertical="center" textRotation="255"/>
    </xf>
    <xf numFmtId="0" fontId="25" fillId="0" borderId="22" xfId="4" applyFont="1" applyBorder="1" applyAlignment="1">
      <alignment horizontal="center" vertical="center" textRotation="255"/>
    </xf>
    <xf numFmtId="0" fontId="25" fillId="0" borderId="4" xfId="4" applyFont="1" applyBorder="1" applyAlignment="1">
      <alignment horizontal="center" vertical="center" shrinkToFit="1"/>
    </xf>
    <xf numFmtId="0" fontId="25" fillId="0" borderId="156" xfId="4" applyFont="1" applyBorder="1" applyAlignment="1">
      <alignment horizontal="center" vertical="center"/>
    </xf>
    <xf numFmtId="0" fontId="19" fillId="0" borderId="5" xfId="4" applyFont="1" applyBorder="1" applyAlignment="1">
      <alignment horizontal="center" vertical="center" shrinkToFit="1"/>
    </xf>
    <xf numFmtId="0" fontId="17" fillId="0" borderId="0" xfId="4" applyFont="1" applyAlignment="1">
      <alignment horizontal="center" vertical="center" textRotation="255"/>
    </xf>
    <xf numFmtId="0" fontId="18" fillId="0" borderId="0" xfId="4" applyFont="1" applyAlignment="1">
      <alignment horizontal="center" vertical="center" textRotation="255"/>
    </xf>
    <xf numFmtId="0" fontId="25" fillId="0" borderId="0" xfId="4" applyFont="1">
      <alignment vertical="center"/>
    </xf>
    <xf numFmtId="0" fontId="7" fillId="0" borderId="0" xfId="4">
      <alignment vertical="center"/>
    </xf>
    <xf numFmtId="0" fontId="7" fillId="0" borderId="35" xfId="20" applyBorder="1" applyAlignment="1">
      <alignment horizontal="center" vertical="center"/>
    </xf>
    <xf numFmtId="0" fontId="19" fillId="0" borderId="0" xfId="20" applyFont="1" applyAlignment="1">
      <alignment horizontal="center" vertical="center"/>
    </xf>
    <xf numFmtId="0" fontId="17" fillId="0" borderId="5" xfId="20" applyFont="1" applyBorder="1" applyAlignment="1">
      <alignment horizontal="center" vertical="center"/>
    </xf>
    <xf numFmtId="0" fontId="7" fillId="0" borderId="5" xfId="20" applyBorder="1" applyAlignment="1">
      <alignment horizontal="center" vertical="center"/>
    </xf>
    <xf numFmtId="0" fontId="7" fillId="0" borderId="34" xfId="20" applyBorder="1" applyAlignment="1">
      <alignment horizontal="center" vertical="center"/>
    </xf>
    <xf numFmtId="0" fontId="27" fillId="0" borderId="0" xfId="4" applyFont="1" applyAlignment="1">
      <alignment horizontal="distributed" vertical="center"/>
    </xf>
    <xf numFmtId="0" fontId="163" fillId="0" borderId="255" xfId="4" applyFont="1" applyBorder="1" applyAlignment="1">
      <alignment horizontal="left"/>
    </xf>
    <xf numFmtId="0" fontId="163" fillId="0" borderId="150" xfId="4" applyFont="1" applyBorder="1" applyAlignment="1">
      <alignment horizontal="left"/>
    </xf>
    <xf numFmtId="0" fontId="163" fillId="0" borderId="149" xfId="4" applyFont="1" applyBorder="1" applyAlignment="1">
      <alignment horizontal="right"/>
    </xf>
    <xf numFmtId="0" fontId="163" fillId="0" borderId="147" xfId="4" applyFont="1" applyBorder="1" applyAlignment="1">
      <alignment horizontal="right"/>
    </xf>
    <xf numFmtId="0" fontId="27" fillId="0" borderId="0" xfId="4" applyFont="1" applyAlignment="1">
      <alignment horizontal="right" vertical="center"/>
    </xf>
    <xf numFmtId="0" fontId="27" fillId="0" borderId="204" xfId="4" applyFont="1" applyBorder="1" applyAlignment="1">
      <alignment horizontal="left" vertical="center"/>
    </xf>
    <xf numFmtId="0" fontId="27" fillId="0" borderId="309" xfId="4" applyFont="1" applyBorder="1" applyAlignment="1">
      <alignment horizontal="left" vertical="center"/>
    </xf>
    <xf numFmtId="0" fontId="27" fillId="0" borderId="0" xfId="4" applyFont="1" applyAlignment="1">
      <alignment horizontal="center" vertical="center"/>
    </xf>
    <xf numFmtId="0" fontId="45" fillId="0" borderId="0" xfId="4" applyFont="1" applyAlignment="1">
      <alignment horizontal="left" vertical="center"/>
    </xf>
    <xf numFmtId="0" fontId="19" fillId="0" borderId="9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46" fillId="0" borderId="0" xfId="4" applyFont="1" applyAlignment="1">
      <alignment horizontal="left" vertical="center"/>
    </xf>
    <xf numFmtId="0" fontId="163" fillId="0" borderId="302" xfId="4" applyFont="1" applyBorder="1" applyAlignment="1">
      <alignment horizontal="left" vertical="top"/>
    </xf>
    <xf numFmtId="0" fontId="163" fillId="0" borderId="9" xfId="4" applyFont="1" applyBorder="1" applyAlignment="1">
      <alignment horizontal="left" vertical="top"/>
    </xf>
    <xf numFmtId="0" fontId="163" fillId="0" borderId="305" xfId="4" applyFont="1" applyBorder="1" applyAlignment="1">
      <alignment horizontal="right" vertical="top"/>
    </xf>
    <xf numFmtId="0" fontId="163" fillId="0" borderId="43" xfId="4" applyFont="1" applyBorder="1" applyAlignment="1">
      <alignment horizontal="right" vertical="top"/>
    </xf>
    <xf numFmtId="0" fontId="19" fillId="0" borderId="213" xfId="4" applyFont="1" applyBorder="1" applyAlignment="1">
      <alignment horizontal="right" vertical="center"/>
    </xf>
    <xf numFmtId="0" fontId="19" fillId="0" borderId="0" xfId="4" applyFont="1" applyAlignment="1">
      <alignment horizontal="right" vertical="center"/>
    </xf>
    <xf numFmtId="0" fontId="19" fillId="0" borderId="8" xfId="4" applyFont="1" applyBorder="1" applyAlignment="1">
      <alignment horizontal="right" vertical="center"/>
    </xf>
    <xf numFmtId="0" fontId="19" fillId="0" borderId="295" xfId="4" applyFont="1" applyBorder="1" applyAlignment="1">
      <alignment horizontal="right" vertical="center"/>
    </xf>
    <xf numFmtId="0" fontId="19" fillId="0" borderId="204" xfId="4" applyFont="1" applyBorder="1" applyAlignment="1">
      <alignment horizontal="right" vertical="center"/>
    </xf>
    <xf numFmtId="0" fontId="19" fillId="0" borderId="9" xfId="4" applyFont="1" applyBorder="1" applyAlignment="1">
      <alignment horizontal="center" vertical="center"/>
    </xf>
    <xf numFmtId="0" fontId="19" fillId="0" borderId="149" xfId="4" applyFont="1" applyBorder="1" applyAlignment="1">
      <alignment horizontal="center" vertical="center"/>
    </xf>
    <xf numFmtId="0" fontId="27" fillId="0" borderId="295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163" fillId="0" borderId="294" xfId="4" applyFont="1" applyBorder="1" applyAlignment="1">
      <alignment horizontal="left" vertical="top"/>
    </xf>
    <xf numFmtId="0" fontId="163" fillId="0" borderId="255" xfId="4" applyFont="1" applyBorder="1" applyAlignment="1">
      <alignment horizontal="left" vertical="top"/>
    </xf>
    <xf numFmtId="0" fontId="163" fillId="0" borderId="151" xfId="4" applyFont="1" applyBorder="1" applyAlignment="1">
      <alignment horizontal="right" vertical="top"/>
    </xf>
    <xf numFmtId="0" fontId="163" fillId="0" borderId="149" xfId="4" applyFont="1" applyBorder="1" applyAlignment="1">
      <alignment horizontal="right" vertical="top"/>
    </xf>
    <xf numFmtId="0" fontId="19" fillId="0" borderId="214" xfId="4" applyFont="1" applyBorder="1" applyAlignment="1">
      <alignment horizontal="left" vertical="center"/>
    </xf>
    <xf numFmtId="0" fontId="27" fillId="0" borderId="0" xfId="4" applyFont="1" applyAlignment="1">
      <alignment horizontal="distributed" vertical="center" wrapText="1"/>
    </xf>
    <xf numFmtId="0" fontId="27" fillId="0" borderId="136" xfId="4" applyFont="1" applyBorder="1" applyAlignment="1">
      <alignment horizontal="right" vertical="center"/>
    </xf>
    <xf numFmtId="0" fontId="163" fillId="0" borderId="43" xfId="4" applyFont="1" applyBorder="1" applyAlignment="1">
      <alignment horizontal="left"/>
    </xf>
    <xf numFmtId="0" fontId="163" fillId="0" borderId="297" xfId="4" applyFont="1" applyBorder="1" applyAlignment="1">
      <alignment horizontal="left"/>
    </xf>
    <xf numFmtId="0" fontId="163" fillId="0" borderId="8" xfId="4" applyFont="1" applyBorder="1" applyAlignment="1">
      <alignment horizontal="right"/>
    </xf>
    <xf numFmtId="0" fontId="163" fillId="0" borderId="296" xfId="4" applyFont="1" applyBorder="1" applyAlignment="1">
      <alignment horizontal="right"/>
    </xf>
    <xf numFmtId="0" fontId="27" fillId="0" borderId="0" xfId="4" applyFont="1" applyAlignment="1">
      <alignment horizontal="distributed" vertical="center" shrinkToFit="1"/>
    </xf>
    <xf numFmtId="0" fontId="7" fillId="0" borderId="216" xfId="4" applyBorder="1" applyAlignment="1">
      <alignment horizontal="left" vertical="center"/>
    </xf>
    <xf numFmtId="0" fontId="27" fillId="0" borderId="136" xfId="4" applyFont="1" applyBorder="1" applyAlignment="1">
      <alignment horizontal="left" vertical="center"/>
    </xf>
    <xf numFmtId="0" fontId="19" fillId="0" borderId="136" xfId="4" applyFont="1" applyBorder="1" applyAlignment="1">
      <alignment horizontal="right" vertical="center"/>
    </xf>
    <xf numFmtId="0" fontId="0" fillId="0" borderId="0" xfId="5" applyFont="1" applyAlignment="1">
      <alignment horizontal="center" vertical="center"/>
    </xf>
    <xf numFmtId="0" fontId="0" fillId="0" borderId="0" xfId="5" applyFont="1" applyAlignment="1">
      <alignment horizontal="left" vertical="center"/>
    </xf>
    <xf numFmtId="0" fontId="49" fillId="0" borderId="21" xfId="6" applyFont="1" applyBorder="1" applyAlignment="1">
      <alignment horizontal="right" vertical="center" indent="1"/>
    </xf>
    <xf numFmtId="0" fontId="49" fillId="0" borderId="59" xfId="6" applyFont="1" applyBorder="1" applyAlignment="1">
      <alignment horizontal="center" vertical="center"/>
    </xf>
    <xf numFmtId="0" fontId="49" fillId="0" borderId="57" xfId="6" applyFont="1" applyBorder="1" applyAlignment="1">
      <alignment horizontal="center" vertical="center"/>
    </xf>
    <xf numFmtId="0" fontId="49" fillId="0" borderId="21" xfId="6" applyFont="1" applyBorder="1" applyAlignment="1">
      <alignment horizontal="center" vertical="center"/>
    </xf>
    <xf numFmtId="177" fontId="49" fillId="0" borderId="66" xfId="6" applyNumberFormat="1" applyFont="1" applyBorder="1" applyAlignment="1">
      <alignment horizontal="center" vertical="center"/>
    </xf>
    <xf numFmtId="177" fontId="49" fillId="0" borderId="65" xfId="6" applyNumberFormat="1" applyFont="1" applyBorder="1" applyAlignment="1">
      <alignment horizontal="center" vertical="center"/>
    </xf>
    <xf numFmtId="0" fontId="49" fillId="0" borderId="64" xfId="6" applyFont="1" applyBorder="1" applyAlignment="1">
      <alignment horizontal="center" vertical="center" wrapText="1"/>
    </xf>
    <xf numFmtId="0" fontId="49" fillId="0" borderId="63" xfId="6" applyFont="1" applyBorder="1" applyAlignment="1">
      <alignment horizontal="center" vertical="center" wrapText="1"/>
    </xf>
    <xf numFmtId="0" fontId="49" fillId="0" borderId="67" xfId="6" applyFont="1" applyBorder="1" applyAlignment="1">
      <alignment horizontal="center" vertical="center" wrapText="1"/>
    </xf>
    <xf numFmtId="0" fontId="49" fillId="0" borderId="66" xfId="6" applyFont="1" applyBorder="1" applyAlignment="1">
      <alignment horizontal="center" vertical="center" wrapText="1"/>
    </xf>
    <xf numFmtId="0" fontId="49" fillId="0" borderId="61" xfId="6" applyFont="1" applyBorder="1" applyAlignment="1">
      <alignment horizontal="center" vertical="center" wrapText="1"/>
    </xf>
    <xf numFmtId="0" fontId="49" fillId="0" borderId="58" xfId="6" applyFont="1" applyBorder="1" applyAlignment="1">
      <alignment horizontal="center" vertical="center" wrapText="1"/>
    </xf>
    <xf numFmtId="177" fontId="49" fillId="0" borderId="63" xfId="6" applyNumberFormat="1" applyFont="1" applyBorder="1" applyAlignment="1">
      <alignment horizontal="center" vertical="center"/>
    </xf>
    <xf numFmtId="177" fontId="49" fillId="0" borderId="62" xfId="6" applyNumberFormat="1" applyFont="1" applyBorder="1" applyAlignment="1">
      <alignment horizontal="center" vertical="center"/>
    </xf>
    <xf numFmtId="178" fontId="49" fillId="0" borderId="58" xfId="6" applyNumberFormat="1" applyFont="1" applyBorder="1" applyAlignment="1">
      <alignment horizontal="center" vertical="center"/>
    </xf>
    <xf numFmtId="177" fontId="49" fillId="0" borderId="58" xfId="6" applyNumberFormat="1" applyFont="1" applyBorder="1" applyAlignment="1">
      <alignment horizontal="center" vertical="center"/>
    </xf>
    <xf numFmtId="177" fontId="49" fillId="0" borderId="57" xfId="6" applyNumberFormat="1" applyFont="1" applyBorder="1" applyAlignment="1">
      <alignment horizontal="center" vertical="center"/>
    </xf>
    <xf numFmtId="0" fontId="49" fillId="0" borderId="64" xfId="6" applyFont="1" applyBorder="1" applyAlignment="1">
      <alignment horizontal="center" vertical="center"/>
    </xf>
    <xf numFmtId="0" fontId="49" fillId="0" borderId="63" xfId="6" applyFont="1" applyBorder="1" applyAlignment="1">
      <alignment horizontal="center" vertical="center"/>
    </xf>
    <xf numFmtId="0" fontId="49" fillId="0" borderId="61" xfId="6" applyFont="1" applyBorder="1" applyAlignment="1">
      <alignment horizontal="center" vertical="center"/>
    </xf>
    <xf numFmtId="0" fontId="49" fillId="0" borderId="58" xfId="6" applyFont="1" applyBorder="1" applyAlignment="1">
      <alignment horizontal="center" vertical="center"/>
    </xf>
    <xf numFmtId="185" fontId="49" fillId="0" borderId="58" xfId="6" applyNumberFormat="1" applyFont="1" applyBorder="1" applyAlignment="1">
      <alignment horizontal="center" vertical="center"/>
    </xf>
    <xf numFmtId="185" fontId="49" fillId="0" borderId="60" xfId="6" applyNumberFormat="1" applyFont="1" applyBorder="1" applyAlignment="1">
      <alignment horizontal="center" vertical="center"/>
    </xf>
    <xf numFmtId="185" fontId="49" fillId="0" borderId="59" xfId="6" applyNumberFormat="1" applyFont="1" applyBorder="1" applyAlignment="1">
      <alignment horizontal="center" vertical="center"/>
    </xf>
    <xf numFmtId="185" fontId="49" fillId="0" borderId="57" xfId="6" applyNumberFormat="1" applyFont="1" applyBorder="1" applyAlignment="1">
      <alignment horizontal="center" vertical="center"/>
    </xf>
    <xf numFmtId="186" fontId="49" fillId="0" borderId="58" xfId="6" applyNumberFormat="1" applyFont="1" applyBorder="1" applyAlignment="1">
      <alignment horizontal="center" vertical="center"/>
    </xf>
    <xf numFmtId="186" fontId="49" fillId="0" borderId="57" xfId="6" applyNumberFormat="1" applyFont="1" applyBorder="1" applyAlignment="1">
      <alignment horizontal="center" vertical="center"/>
    </xf>
    <xf numFmtId="0" fontId="49" fillId="0" borderId="71" xfId="6" applyFont="1" applyBorder="1" applyAlignment="1">
      <alignment horizontal="center" vertical="center"/>
    </xf>
    <xf numFmtId="0" fontId="49" fillId="0" borderId="70" xfId="6" applyFont="1" applyBorder="1" applyAlignment="1">
      <alignment horizontal="center" vertical="center"/>
    </xf>
    <xf numFmtId="0" fontId="49" fillId="0" borderId="68" xfId="6" applyFont="1" applyBorder="1" applyAlignment="1">
      <alignment horizontal="center" vertical="center"/>
    </xf>
    <xf numFmtId="0" fontId="49" fillId="0" borderId="69" xfId="6" applyFont="1" applyBorder="1" applyAlignment="1">
      <alignment horizontal="center" vertical="center"/>
    </xf>
    <xf numFmtId="0" fontId="49" fillId="0" borderId="39" xfId="6" applyFont="1" applyBorder="1" applyAlignment="1">
      <alignment horizontal="center" vertical="center"/>
    </xf>
    <xf numFmtId="0" fontId="54" fillId="2" borderId="0" xfId="4" applyFont="1" applyFill="1" applyAlignment="1">
      <alignment horizontal="center" vertical="center"/>
    </xf>
    <xf numFmtId="49" fontId="17" fillId="2" borderId="0" xfId="4" applyNumberFormat="1" applyFont="1" applyFill="1" applyAlignment="1">
      <alignment horizontal="center" vertical="center"/>
    </xf>
    <xf numFmtId="0" fontId="7" fillId="2" borderId="0" xfId="4" applyFill="1" applyAlignment="1">
      <alignment horizontal="left" vertical="center"/>
    </xf>
    <xf numFmtId="0" fontId="7" fillId="2" borderId="66" xfId="4" applyFill="1" applyBorder="1" applyAlignment="1">
      <alignment horizontal="center" vertical="center"/>
    </xf>
    <xf numFmtId="49" fontId="7" fillId="2" borderId="66" xfId="4" applyNumberFormat="1" applyFill="1" applyBorder="1" applyAlignment="1">
      <alignment horizontal="center" vertical="center"/>
    </xf>
    <xf numFmtId="0" fontId="17" fillId="2" borderId="66" xfId="4" applyFont="1" applyFill="1" applyBorder="1" applyAlignment="1">
      <alignment horizontal="center" vertical="center"/>
    </xf>
    <xf numFmtId="0" fontId="7" fillId="2" borderId="66" xfId="4" applyFont="1" applyFill="1" applyBorder="1" applyAlignment="1">
      <alignment horizontal="center" vertical="center"/>
    </xf>
    <xf numFmtId="0" fontId="18" fillId="2" borderId="66" xfId="4" applyFont="1" applyFill="1" applyBorder="1" applyAlignment="1">
      <alignment horizontal="center" vertical="center"/>
    </xf>
    <xf numFmtId="0" fontId="133" fillId="2" borderId="0" xfId="4" applyFont="1" applyFill="1" applyAlignment="1">
      <alignment horizontal="center" vertical="center"/>
    </xf>
    <xf numFmtId="0" fontId="29" fillId="2" borderId="0" xfId="4" applyFont="1" applyFill="1" applyAlignment="1">
      <alignment horizontal="right" vertical="top"/>
    </xf>
    <xf numFmtId="0" fontId="7" fillId="2" borderId="0" xfId="4" applyFill="1" applyAlignment="1">
      <alignment horizontal="center" vertical="center"/>
    </xf>
    <xf numFmtId="0" fontId="7" fillId="2" borderId="0" xfId="4" applyFill="1" applyAlignment="1">
      <alignment horizontal="distributed" vertical="center"/>
    </xf>
    <xf numFmtId="0" fontId="17" fillId="2" borderId="0" xfId="4" applyFont="1" applyFill="1" applyAlignment="1">
      <alignment horizontal="distributed" vertical="center" shrinkToFit="1"/>
    </xf>
    <xf numFmtId="0" fontId="29" fillId="2" borderId="0" xfId="4" applyFont="1" applyFill="1" applyAlignment="1">
      <alignment horizontal="left"/>
    </xf>
    <xf numFmtId="0" fontId="7" fillId="2" borderId="0" xfId="4" applyFill="1" applyAlignment="1">
      <alignment horizontal="right"/>
    </xf>
    <xf numFmtId="0" fontId="29" fillId="2" borderId="0" xfId="4" applyFont="1" applyFill="1" applyAlignment="1">
      <alignment horizontal="right"/>
    </xf>
    <xf numFmtId="0" fontId="7" fillId="2" borderId="0" xfId="4" applyFill="1" applyAlignment="1">
      <alignment horizontal="distributed" vertical="center" shrinkToFit="1"/>
    </xf>
    <xf numFmtId="0" fontId="29" fillId="2" borderId="0" xfId="4" applyFont="1" applyFill="1" applyAlignment="1">
      <alignment horizontal="center" vertical="center"/>
    </xf>
    <xf numFmtId="0" fontId="29" fillId="2" borderId="0" xfId="4" applyFont="1" applyFill="1" applyBorder="1" applyAlignment="1">
      <alignment horizontal="right"/>
    </xf>
    <xf numFmtId="0" fontId="29" fillId="2" borderId="0" xfId="4" applyFont="1" applyFill="1" applyBorder="1" applyAlignment="1">
      <alignment horizontal="right" vertical="top"/>
    </xf>
    <xf numFmtId="0" fontId="29" fillId="2" borderId="0" xfId="4" applyFont="1" applyFill="1" applyAlignment="1">
      <alignment horizontal="right" vertical="center"/>
    </xf>
    <xf numFmtId="0" fontId="7" fillId="2" borderId="0" xfId="4" applyFill="1" applyAlignment="1">
      <alignment horizontal="left" vertical="top"/>
    </xf>
    <xf numFmtId="0" fontId="29" fillId="2" borderId="0" xfId="4" applyFont="1" applyFill="1" applyAlignment="1">
      <alignment horizontal="left" vertical="top"/>
    </xf>
    <xf numFmtId="0" fontId="29" fillId="2" borderId="0" xfId="4" applyFont="1" applyFill="1" applyAlignment="1">
      <alignment horizontal="left" vertical="center"/>
    </xf>
    <xf numFmtId="0" fontId="7" fillId="2" borderId="0" xfId="4" applyFill="1" applyAlignment="1">
      <alignment horizontal="right" vertical="top"/>
    </xf>
    <xf numFmtId="0" fontId="52" fillId="0" borderId="0" xfId="2" applyFont="1" applyAlignment="1">
      <alignment horizontal="center" vertical="center"/>
    </xf>
    <xf numFmtId="0" fontId="7" fillId="0" borderId="212" xfId="2" applyBorder="1" applyAlignment="1">
      <alignment horizontal="center" vertical="center"/>
    </xf>
    <xf numFmtId="20" fontId="140" fillId="0" borderId="9" xfId="2" applyNumberFormat="1" applyFont="1" applyBorder="1" applyAlignment="1">
      <alignment horizontal="center" vertical="center"/>
    </xf>
    <xf numFmtId="20" fontId="140" fillId="0" borderId="213" xfId="2" applyNumberFormat="1" applyFont="1" applyBorder="1" applyAlignment="1">
      <alignment horizontal="center" vertical="center"/>
    </xf>
    <xf numFmtId="20" fontId="140" fillId="0" borderId="8" xfId="2" applyNumberFormat="1" applyFont="1" applyBorder="1" applyAlignment="1">
      <alignment horizontal="center" vertical="center"/>
    </xf>
    <xf numFmtId="20" fontId="140" fillId="0" borderId="214" xfId="2" applyNumberFormat="1" applyFont="1" applyBorder="1" applyAlignment="1">
      <alignment horizontal="center" vertical="center" wrapText="1"/>
    </xf>
    <xf numFmtId="20" fontId="140" fillId="0" borderId="214" xfId="2" applyNumberFormat="1" applyFont="1" applyBorder="1" applyAlignment="1">
      <alignment horizontal="center" vertical="center"/>
    </xf>
    <xf numFmtId="0" fontId="56" fillId="0" borderId="0" xfId="2" applyFont="1" applyAlignment="1">
      <alignment horizontal="center" vertical="center"/>
    </xf>
    <xf numFmtId="0" fontId="56" fillId="0" borderId="0" xfId="2" applyFont="1" applyAlignment="1">
      <alignment horizontal="center" vertical="distributed" textRotation="255"/>
    </xf>
    <xf numFmtId="0" fontId="59" fillId="0" borderId="0" xfId="2" applyFont="1" applyAlignment="1">
      <alignment horizontal="center" vertical="center"/>
    </xf>
    <xf numFmtId="0" fontId="57" fillId="0" borderId="0" xfId="2" applyFont="1" applyAlignment="1">
      <alignment horizontal="center" vertical="center"/>
    </xf>
    <xf numFmtId="179" fontId="57" fillId="0" borderId="0" xfId="2" applyNumberFormat="1" applyFont="1" applyAlignment="1">
      <alignment horizontal="center" vertical="center"/>
    </xf>
    <xf numFmtId="20" fontId="55" fillId="0" borderId="215" xfId="2" applyNumberFormat="1" applyFont="1" applyBorder="1" applyAlignment="1">
      <alignment horizontal="center" vertical="center"/>
    </xf>
    <xf numFmtId="20" fontId="55" fillId="0" borderId="0" xfId="2" applyNumberFormat="1" applyFont="1" applyAlignment="1">
      <alignment horizontal="center" vertical="center"/>
    </xf>
    <xf numFmtId="20" fontId="55" fillId="0" borderId="0" xfId="2" applyNumberFormat="1" applyFont="1" applyAlignment="1">
      <alignment horizontal="center" vertical="center" wrapText="1"/>
    </xf>
    <xf numFmtId="0" fontId="55" fillId="0" borderId="0" xfId="2" applyFont="1" applyAlignment="1">
      <alignment horizontal="center" vertical="center"/>
    </xf>
    <xf numFmtId="179" fontId="55" fillId="0" borderId="0" xfId="2" applyNumberFormat="1" applyFont="1" applyAlignment="1">
      <alignment horizontal="center" vertical="center"/>
    </xf>
    <xf numFmtId="0" fontId="56" fillId="0" borderId="219" xfId="2" applyFont="1" applyBorder="1" applyAlignment="1">
      <alignment horizontal="center" vertical="center"/>
    </xf>
    <xf numFmtId="0" fontId="56" fillId="0" borderId="218" xfId="2" applyFont="1" applyBorder="1" applyAlignment="1">
      <alignment horizontal="center" vertical="center"/>
    </xf>
    <xf numFmtId="0" fontId="56" fillId="0" borderId="217" xfId="2" applyFont="1" applyBorder="1" applyAlignment="1">
      <alignment horizontal="center" vertical="center"/>
    </xf>
    <xf numFmtId="20" fontId="140" fillId="0" borderId="215" xfId="2" applyNumberFormat="1" applyFont="1" applyBorder="1" applyAlignment="1">
      <alignment horizontal="center" vertical="center"/>
    </xf>
    <xf numFmtId="20" fontId="140" fillId="0" borderId="0" xfId="2" applyNumberFormat="1" applyFont="1" applyAlignment="1">
      <alignment horizontal="center" vertical="center"/>
    </xf>
    <xf numFmtId="20" fontId="140" fillId="0" borderId="215" xfId="2" applyNumberFormat="1" applyFont="1" applyBorder="1" applyAlignment="1">
      <alignment horizontal="center" vertical="center" wrapText="1"/>
    </xf>
    <xf numFmtId="20" fontId="55" fillId="0" borderId="215" xfId="2" applyNumberFormat="1" applyFont="1" applyBorder="1" applyAlignment="1">
      <alignment horizontal="center" vertical="center" wrapText="1"/>
    </xf>
    <xf numFmtId="0" fontId="155" fillId="0" borderId="35" xfId="2" applyFont="1" applyBorder="1" applyAlignment="1">
      <alignment horizontal="center" vertical="center"/>
    </xf>
    <xf numFmtId="0" fontId="157" fillId="0" borderId="0" xfId="2" applyFont="1" applyAlignment="1">
      <alignment horizontal="center" vertical="center"/>
    </xf>
    <xf numFmtId="0" fontId="155" fillId="0" borderId="5" xfId="2" applyFont="1" applyBorder="1" applyAlignment="1">
      <alignment horizontal="center" vertical="center"/>
    </xf>
    <xf numFmtId="0" fontId="155" fillId="0" borderId="34" xfId="2" applyFont="1" applyBorder="1" applyAlignment="1">
      <alignment horizontal="center" vertical="center"/>
    </xf>
    <xf numFmtId="0" fontId="83" fillId="0" borderId="0" xfId="3" applyFont="1" applyAlignment="1">
      <alignment horizontal="center" vertical="center"/>
    </xf>
    <xf numFmtId="0" fontId="83" fillId="0" borderId="8" xfId="3" applyFont="1" applyBorder="1" applyAlignment="1">
      <alignment horizontal="center" vertical="center"/>
    </xf>
    <xf numFmtId="0" fontId="88" fillId="0" borderId="0" xfId="3" applyFont="1" applyAlignment="1">
      <alignment horizontal="center" vertical="center"/>
    </xf>
    <xf numFmtId="0" fontId="87" fillId="0" borderId="0" xfId="3" applyFont="1" applyAlignment="1">
      <alignment horizontal="center" vertical="center"/>
    </xf>
    <xf numFmtId="0" fontId="91" fillId="0" borderId="7" xfId="3" applyFont="1" applyBorder="1" applyAlignment="1">
      <alignment horizontal="distributed" vertical="center"/>
    </xf>
    <xf numFmtId="0" fontId="91" fillId="0" borderId="13" xfId="3" applyFont="1" applyBorder="1" applyAlignment="1">
      <alignment horizontal="distributed" vertical="center"/>
    </xf>
    <xf numFmtId="0" fontId="91" fillId="0" borderId="216" xfId="3" applyFont="1" applyBorder="1" applyAlignment="1">
      <alignment horizontal="distributed" vertical="center"/>
    </xf>
    <xf numFmtId="0" fontId="91" fillId="0" borderId="204" xfId="3" applyFont="1" applyBorder="1" applyAlignment="1">
      <alignment horizontal="distributed" vertical="center"/>
    </xf>
    <xf numFmtId="0" fontId="158" fillId="0" borderId="0" xfId="3" applyFont="1" applyAlignment="1">
      <alignment horizontal="center" vertical="center"/>
    </xf>
    <xf numFmtId="0" fontId="87" fillId="0" borderId="0" xfId="3" quotePrefix="1" applyFont="1" applyAlignment="1">
      <alignment horizontal="center" vertical="center"/>
    </xf>
    <xf numFmtId="0" fontId="85" fillId="0" borderId="0" xfId="3" applyFont="1" applyAlignment="1">
      <alignment horizontal="center" vertical="center"/>
    </xf>
    <xf numFmtId="0" fontId="91" fillId="0" borderId="10" xfId="3" applyFont="1" applyBorder="1" applyAlignment="1">
      <alignment horizontal="distributed" vertical="center"/>
    </xf>
    <xf numFmtId="0" fontId="91" fillId="0" borderId="205" xfId="3" applyFont="1" applyBorder="1" applyAlignment="1">
      <alignment horizontal="distributed" vertical="center"/>
    </xf>
    <xf numFmtId="0" fontId="90" fillId="0" borderId="0" xfId="3" applyFont="1" applyAlignment="1">
      <alignment horizontal="center" vertical="center"/>
    </xf>
    <xf numFmtId="0" fontId="90" fillId="0" borderId="8" xfId="3" applyFont="1" applyBorder="1" applyAlignment="1">
      <alignment horizontal="center" vertical="center"/>
    </xf>
    <xf numFmtId="0" fontId="91" fillId="0" borderId="7" xfId="3" applyFont="1" applyBorder="1" applyAlignment="1">
      <alignment horizontal="center" vertical="center"/>
    </xf>
    <xf numFmtId="0" fontId="91" fillId="0" borderId="13" xfId="3" applyFont="1" applyBorder="1" applyAlignment="1">
      <alignment horizontal="center" vertical="center"/>
    </xf>
    <xf numFmtId="0" fontId="91" fillId="0" borderId="10" xfId="3" applyFont="1" applyBorder="1" applyAlignment="1">
      <alignment horizontal="center" vertical="center"/>
    </xf>
    <xf numFmtId="0" fontId="91" fillId="0" borderId="216" xfId="3" applyFont="1" applyBorder="1" applyAlignment="1">
      <alignment horizontal="center" vertical="center"/>
    </xf>
    <xf numFmtId="0" fontId="91" fillId="0" borderId="204" xfId="3" applyFont="1" applyBorder="1" applyAlignment="1">
      <alignment horizontal="center" vertical="center"/>
    </xf>
    <xf numFmtId="0" fontId="91" fillId="0" borderId="205" xfId="3" applyFont="1" applyBorder="1" applyAlignment="1">
      <alignment horizontal="center" vertical="center"/>
    </xf>
    <xf numFmtId="0" fontId="91" fillId="0" borderId="5" xfId="3" applyFont="1" applyBorder="1" applyAlignment="1">
      <alignment horizontal="distributed" vertical="center"/>
    </xf>
    <xf numFmtId="0" fontId="90" fillId="0" borderId="9" xfId="3" applyFont="1" applyBorder="1" applyAlignment="1">
      <alignment horizontal="center" vertical="center"/>
    </xf>
    <xf numFmtId="0" fontId="159" fillId="0" borderId="7" xfId="3" applyFont="1" applyBorder="1" applyAlignment="1">
      <alignment horizontal="center" vertical="center" textRotation="255"/>
    </xf>
    <xf numFmtId="0" fontId="159" fillId="0" borderId="13" xfId="3" applyFont="1" applyBorder="1" applyAlignment="1">
      <alignment horizontal="center" vertical="center" textRotation="255"/>
    </xf>
    <xf numFmtId="0" fontId="159" fillId="0" borderId="10" xfId="3" applyFont="1" applyBorder="1" applyAlignment="1">
      <alignment horizontal="center" vertical="center" textRotation="255"/>
    </xf>
    <xf numFmtId="0" fontId="159" fillId="0" borderId="9" xfId="3" applyFont="1" applyBorder="1" applyAlignment="1">
      <alignment horizontal="center" vertical="center" textRotation="255"/>
    </xf>
    <xf numFmtId="0" fontId="159" fillId="0" borderId="0" xfId="3" applyFont="1" applyAlignment="1">
      <alignment horizontal="center" vertical="center" textRotation="255"/>
    </xf>
    <xf numFmtId="0" fontId="159" fillId="0" borderId="8" xfId="3" applyFont="1" applyBorder="1" applyAlignment="1">
      <alignment horizontal="center" vertical="center" textRotation="255"/>
    </xf>
    <xf numFmtId="0" fontId="159" fillId="0" borderId="216" xfId="3" applyFont="1" applyBorder="1" applyAlignment="1">
      <alignment horizontal="center" vertical="center" textRotation="255"/>
    </xf>
    <xf numFmtId="0" fontId="159" fillId="0" borderId="204" xfId="3" applyFont="1" applyBorder="1" applyAlignment="1">
      <alignment horizontal="center" vertical="center" textRotation="255"/>
    </xf>
    <xf numFmtId="0" fontId="159" fillId="0" borderId="205" xfId="3" applyFont="1" applyBorder="1" applyAlignment="1">
      <alignment horizontal="center" vertical="center" textRotation="255"/>
    </xf>
    <xf numFmtId="0" fontId="91" fillId="0" borderId="146" xfId="3" applyFont="1" applyBorder="1" applyAlignment="1">
      <alignment horizontal="distributed" vertical="center"/>
    </xf>
    <xf numFmtId="0" fontId="91" fillId="0" borderId="55" xfId="3" applyFont="1" applyBorder="1" applyAlignment="1">
      <alignment horizontal="distributed" vertical="center"/>
    </xf>
    <xf numFmtId="0" fontId="94" fillId="0" borderId="7" xfId="3" applyFont="1" applyBorder="1" applyAlignment="1">
      <alignment horizontal="center" vertical="center" textRotation="255"/>
    </xf>
    <xf numFmtId="0" fontId="94" fillId="0" borderId="13" xfId="3" applyFont="1" applyBorder="1" applyAlignment="1">
      <alignment horizontal="center" vertical="center" textRotation="255"/>
    </xf>
    <xf numFmtId="0" fontId="94" fillId="0" borderId="10" xfId="3" applyFont="1" applyBorder="1" applyAlignment="1">
      <alignment horizontal="center" vertical="center" textRotation="255"/>
    </xf>
    <xf numFmtId="0" fontId="94" fillId="0" borderId="9" xfId="3" applyFont="1" applyBorder="1" applyAlignment="1">
      <alignment horizontal="center" vertical="center" textRotation="255"/>
    </xf>
    <xf numFmtId="0" fontId="94" fillId="0" borderId="0" xfId="3" applyFont="1" applyAlignment="1">
      <alignment horizontal="center" vertical="center" textRotation="255"/>
    </xf>
    <xf numFmtId="0" fontId="94" fillId="0" borderId="8" xfId="3" applyFont="1" applyBorder="1" applyAlignment="1">
      <alignment horizontal="center" vertical="center" textRotation="255"/>
    </xf>
    <xf numFmtId="0" fontId="94" fillId="0" borderId="216" xfId="3" applyFont="1" applyBorder="1" applyAlignment="1">
      <alignment horizontal="center" vertical="center" textRotation="255"/>
    </xf>
    <xf numFmtId="0" fontId="94" fillId="0" borderId="204" xfId="3" applyFont="1" applyBorder="1" applyAlignment="1">
      <alignment horizontal="center" vertical="center" textRotation="255"/>
    </xf>
    <xf numFmtId="0" fontId="94" fillId="0" borderId="205" xfId="3" applyFont="1" applyBorder="1" applyAlignment="1">
      <alignment horizontal="center" vertical="center" textRotation="255"/>
    </xf>
    <xf numFmtId="0" fontId="92" fillId="0" borderId="0" xfId="3" applyFont="1" applyAlignment="1">
      <alignment horizontal="center" vertical="center"/>
    </xf>
    <xf numFmtId="0" fontId="88" fillId="0" borderId="0" xfId="3" applyFont="1" applyAlignment="1">
      <alignment horizontal="distributed" vertical="center"/>
    </xf>
    <xf numFmtId="0" fontId="89" fillId="0" borderId="0" xfId="3" applyFont="1" applyAlignment="1">
      <alignment horizontal="left" vertical="center"/>
    </xf>
    <xf numFmtId="0" fontId="84" fillId="0" borderId="0" xfId="3" applyFont="1" applyAlignment="1">
      <alignment horizontal="center" vertical="center"/>
    </xf>
    <xf numFmtId="0" fontId="86" fillId="0" borderId="0" xfId="3" applyFont="1" applyAlignment="1">
      <alignment horizontal="center" vertical="center"/>
    </xf>
    <xf numFmtId="0" fontId="85" fillId="0" borderId="13" xfId="3" applyFont="1" applyBorder="1" applyAlignment="1">
      <alignment horizontal="center" vertical="center"/>
    </xf>
    <xf numFmtId="0" fontId="85" fillId="0" borderId="10" xfId="3" applyFont="1" applyBorder="1" applyAlignment="1">
      <alignment horizontal="center" vertical="center"/>
    </xf>
    <xf numFmtId="0" fontId="85" fillId="0" borderId="216" xfId="3" applyFont="1" applyBorder="1" applyAlignment="1">
      <alignment horizontal="center" vertical="center"/>
    </xf>
    <xf numFmtId="0" fontId="85" fillId="0" borderId="204" xfId="3" applyFont="1" applyBorder="1" applyAlignment="1">
      <alignment horizontal="center" vertical="center"/>
    </xf>
    <xf numFmtId="0" fontId="85" fillId="0" borderId="205" xfId="3" applyFont="1" applyBorder="1" applyAlignment="1">
      <alignment horizontal="center" vertical="center"/>
    </xf>
    <xf numFmtId="0" fontId="91" fillId="0" borderId="142" xfId="3" applyFont="1" applyBorder="1" applyAlignment="1">
      <alignment horizontal="distributed" vertical="center"/>
    </xf>
    <xf numFmtId="0" fontId="91" fillId="0" borderId="270" xfId="3" applyFont="1" applyBorder="1" applyAlignment="1">
      <alignment horizontal="distributed" vertical="center"/>
    </xf>
    <xf numFmtId="0" fontId="90" fillId="0" borderId="0" xfId="3" applyFont="1">
      <alignment vertical="center"/>
    </xf>
    <xf numFmtId="0" fontId="7" fillId="0" borderId="35" xfId="2" applyBorder="1" applyAlignment="1">
      <alignment horizontal="center"/>
    </xf>
    <xf numFmtId="0" fontId="7" fillId="0" borderId="34" xfId="2" applyBorder="1" applyAlignment="1">
      <alignment horizontal="center"/>
    </xf>
    <xf numFmtId="0" fontId="1" fillId="0" borderId="94" xfId="25" applyBorder="1" applyAlignment="1">
      <alignment horizontal="center" vertical="center"/>
    </xf>
    <xf numFmtId="0" fontId="1" fillId="0" borderId="0" xfId="25" applyBorder="1" applyAlignment="1">
      <alignment horizontal="center" vertical="center"/>
    </xf>
    <xf numFmtId="0" fontId="1" fillId="7" borderId="276" xfId="25" applyFill="1" applyBorder="1" applyAlignment="1">
      <alignment horizontal="center" vertical="center"/>
    </xf>
    <xf numFmtId="0" fontId="1" fillId="7" borderId="47" xfId="25" applyFill="1" applyBorder="1" applyAlignment="1">
      <alignment horizontal="center" vertical="center"/>
    </xf>
    <xf numFmtId="0" fontId="1" fillId="0" borderId="276" xfId="25" applyBorder="1" applyAlignment="1">
      <alignment horizontal="center" vertical="center"/>
    </xf>
    <xf numFmtId="0" fontId="1" fillId="0" borderId="47" xfId="25" applyBorder="1" applyAlignment="1">
      <alignment horizontal="center" vertical="center"/>
    </xf>
    <xf numFmtId="0" fontId="1" fillId="2" borderId="0" xfId="25" applyFill="1" applyBorder="1" applyAlignment="1">
      <alignment horizontal="center" vertical="center"/>
    </xf>
    <xf numFmtId="0" fontId="166" fillId="0" borderId="0" xfId="25" applyFont="1" applyAlignment="1">
      <alignment horizontal="center" vertical="center"/>
    </xf>
    <xf numFmtId="0" fontId="44" fillId="0" borderId="0" xfId="25" applyFont="1" applyAlignment="1">
      <alignment horizontal="center" vertical="center"/>
    </xf>
    <xf numFmtId="0" fontId="1" fillId="0" borderId="311" xfId="25" applyBorder="1" applyAlignment="1">
      <alignment horizontal="center" vertical="center" textRotation="255"/>
    </xf>
    <xf numFmtId="0" fontId="1" fillId="0" borderId="43" xfId="25" applyBorder="1" applyAlignment="1">
      <alignment horizontal="center" vertical="center" textRotation="255"/>
    </xf>
    <xf numFmtId="0" fontId="1" fillId="0" borderId="240" xfId="25" applyBorder="1" applyAlignment="1">
      <alignment horizontal="center" vertical="center" textRotation="255"/>
    </xf>
    <xf numFmtId="0" fontId="147" fillId="0" borderId="311" xfId="25" applyFont="1" applyBorder="1" applyAlignment="1">
      <alignment horizontal="center" vertical="center" textRotation="255"/>
    </xf>
    <xf numFmtId="0" fontId="165" fillId="0" borderId="311" xfId="25" applyFont="1" applyBorder="1" applyAlignment="1">
      <alignment horizontal="center" vertical="center" textRotation="255"/>
    </xf>
    <xf numFmtId="0" fontId="165" fillId="0" borderId="43" xfId="25" applyFont="1" applyBorder="1" applyAlignment="1">
      <alignment horizontal="center" vertical="center" textRotation="255"/>
    </xf>
    <xf numFmtId="0" fontId="165" fillId="0" borderId="240" xfId="25" applyFont="1" applyBorder="1" applyAlignment="1">
      <alignment horizontal="center" vertical="center" textRotation="255"/>
    </xf>
    <xf numFmtId="0" fontId="1" fillId="0" borderId="0" xfId="25" applyAlignment="1">
      <alignment horizontal="center" vertical="center"/>
    </xf>
    <xf numFmtId="0" fontId="1" fillId="0" borderId="326" xfId="25" applyBorder="1" applyAlignment="1">
      <alignment horizontal="center" vertical="center"/>
    </xf>
    <xf numFmtId="0" fontId="1" fillId="0" borderId="328" xfId="25" applyBorder="1" applyAlignment="1">
      <alignment horizontal="center" vertical="center"/>
    </xf>
    <xf numFmtId="0" fontId="1" fillId="0" borderId="5" xfId="25" applyBorder="1" applyAlignment="1">
      <alignment horizontal="center" vertical="center"/>
    </xf>
    <xf numFmtId="0" fontId="1" fillId="7" borderId="5" xfId="25" applyFill="1" applyBorder="1" applyAlignment="1">
      <alignment horizontal="center" vertical="center"/>
    </xf>
    <xf numFmtId="0" fontId="1" fillId="7" borderId="275" xfId="25" applyFill="1" applyBorder="1" applyAlignment="1">
      <alignment horizontal="center" vertical="center"/>
    </xf>
    <xf numFmtId="0" fontId="1" fillId="0" borderId="275" xfId="25" applyBorder="1" applyAlignment="1">
      <alignment horizontal="center" vertical="center"/>
    </xf>
    <xf numFmtId="0" fontId="1" fillId="0" borderId="325" xfId="25" applyBorder="1" applyAlignment="1">
      <alignment horizontal="center" vertical="center"/>
    </xf>
    <xf numFmtId="0" fontId="22" fillId="0" borderId="0" xfId="25" applyFont="1" applyAlignment="1">
      <alignment horizontal="center" vertical="center"/>
    </xf>
    <xf numFmtId="0" fontId="95" fillId="0" borderId="84" xfId="23" applyFont="1" applyBorder="1" applyAlignment="1">
      <alignment horizontal="center" vertical="center"/>
    </xf>
    <xf numFmtId="0" fontId="95" fillId="0" borderId="83" xfId="23" applyFont="1" applyBorder="1" applyAlignment="1">
      <alignment horizontal="center" vertical="center"/>
    </xf>
    <xf numFmtId="0" fontId="95" fillId="0" borderId="87" xfId="23" applyFont="1" applyBorder="1" applyAlignment="1">
      <alignment horizontal="distributed" vertical="center" shrinkToFit="1"/>
    </xf>
    <xf numFmtId="0" fontId="95" fillId="0" borderId="86" xfId="23" applyFont="1" applyBorder="1" applyAlignment="1">
      <alignment horizontal="distributed" vertical="center"/>
    </xf>
    <xf numFmtId="0" fontId="95" fillId="0" borderId="85" xfId="23" applyFont="1" applyBorder="1" applyAlignment="1">
      <alignment horizontal="distributed" vertical="center"/>
    </xf>
    <xf numFmtId="0" fontId="97" fillId="0" borderId="5" xfId="23" applyFont="1" applyBorder="1" applyAlignment="1">
      <alignment horizontal="center" vertical="center"/>
    </xf>
    <xf numFmtId="0" fontId="97" fillId="0" borderId="221" xfId="23" applyFont="1" applyBorder="1" applyAlignment="1">
      <alignment horizontal="center" vertical="center"/>
    </xf>
    <xf numFmtId="0" fontId="97" fillId="0" borderId="220" xfId="23" applyFont="1" applyBorder="1" applyAlignment="1">
      <alignment horizontal="center" vertical="center"/>
    </xf>
    <xf numFmtId="0" fontId="95" fillId="0" borderId="48" xfId="23" applyFont="1" applyBorder="1" applyAlignment="1">
      <alignment horizontal="distributed" vertical="center" shrinkToFit="1"/>
    </xf>
    <xf numFmtId="0" fontId="95" fillId="0" borderId="218" xfId="23" applyFont="1" applyBorder="1" applyAlignment="1">
      <alignment horizontal="distributed" vertical="center"/>
    </xf>
    <xf numFmtId="0" fontId="95" fillId="0" borderId="217" xfId="23" applyFont="1" applyBorder="1" applyAlignment="1">
      <alignment horizontal="distributed" vertical="center"/>
    </xf>
    <xf numFmtId="0" fontId="97" fillId="0" borderId="221" xfId="23" applyFont="1" applyBorder="1" applyAlignment="1">
      <alignment horizontal="center" vertical="center" shrinkToFit="1"/>
    </xf>
    <xf numFmtId="0" fontId="95" fillId="0" borderId="80" xfId="23" applyFont="1" applyBorder="1" applyAlignment="1">
      <alignment horizontal="left"/>
    </xf>
    <xf numFmtId="0" fontId="95" fillId="0" borderId="0" xfId="23" applyFont="1">
      <alignment vertical="center"/>
    </xf>
    <xf numFmtId="0" fontId="95" fillId="0" borderId="50" xfId="23" applyFont="1" applyBorder="1" applyAlignment="1">
      <alignment horizontal="distributed" vertical="center"/>
    </xf>
    <xf numFmtId="0" fontId="95" fillId="0" borderId="91" xfId="23" applyFont="1" applyBorder="1" applyAlignment="1">
      <alignment horizontal="distributed" vertical="center"/>
    </xf>
    <xf numFmtId="0" fontId="95" fillId="0" borderId="90" xfId="23" applyFont="1" applyBorder="1" applyAlignment="1">
      <alignment horizontal="distributed" vertical="center"/>
    </xf>
    <xf numFmtId="0" fontId="97" fillId="0" borderId="89" xfId="23" applyFont="1" applyBorder="1" applyAlignment="1">
      <alignment horizontal="center" vertical="center"/>
    </xf>
    <xf numFmtId="0" fontId="97" fillId="0" borderId="88" xfId="23" applyFont="1" applyBorder="1" applyAlignment="1">
      <alignment horizontal="center" vertical="center"/>
    </xf>
    <xf numFmtId="0" fontId="97" fillId="0" borderId="87" xfId="23" applyFont="1" applyBorder="1" applyAlignment="1">
      <alignment horizontal="center" vertical="center"/>
    </xf>
    <xf numFmtId="0" fontId="97" fillId="0" borderId="86" xfId="23" applyFont="1" applyBorder="1" applyAlignment="1">
      <alignment horizontal="center" vertical="center"/>
    </xf>
    <xf numFmtId="0" fontId="97" fillId="0" borderId="85" xfId="23" applyFont="1" applyBorder="1" applyAlignment="1">
      <alignment horizontal="center" vertical="center"/>
    </xf>
    <xf numFmtId="0" fontId="97" fillId="0" borderId="84" xfId="23" applyFont="1" applyBorder="1" applyAlignment="1">
      <alignment horizontal="center" vertical="center"/>
    </xf>
    <xf numFmtId="0" fontId="97" fillId="0" borderId="222" xfId="23" applyFont="1" applyBorder="1" applyAlignment="1">
      <alignment vertical="center" shrinkToFit="1"/>
    </xf>
    <xf numFmtId="0" fontId="97" fillId="0" borderId="215" xfId="23" applyFont="1" applyBorder="1">
      <alignment vertical="center"/>
    </xf>
    <xf numFmtId="0" fontId="97" fillId="0" borderId="213" xfId="23" applyFont="1" applyBorder="1">
      <alignment vertical="center"/>
    </xf>
    <xf numFmtId="0" fontId="97" fillId="0" borderId="94" xfId="23" applyFont="1" applyBorder="1">
      <alignment vertical="center"/>
    </xf>
    <xf numFmtId="0" fontId="97" fillId="0" borderId="0" xfId="23" applyFont="1">
      <alignment vertical="center"/>
    </xf>
    <xf numFmtId="0" fontId="97" fillId="0" borderId="8" xfId="23" applyFont="1" applyBorder="1">
      <alignment vertical="center"/>
    </xf>
    <xf numFmtId="0" fontId="97" fillId="0" borderId="79" xfId="23" applyFont="1" applyBorder="1" applyAlignment="1">
      <alignment horizontal="center" vertical="center"/>
    </xf>
    <xf numFmtId="0" fontId="97" fillId="0" borderId="79" xfId="23" applyFont="1" applyBorder="1">
      <alignment vertical="center"/>
    </xf>
    <xf numFmtId="0" fontId="97" fillId="0" borderId="79" xfId="23" applyFont="1" applyBorder="1" applyAlignment="1">
      <alignment horizontal="center" vertical="center" shrinkToFit="1"/>
    </xf>
    <xf numFmtId="0" fontId="97" fillId="0" borderId="93" xfId="23" applyFont="1" applyBorder="1" applyAlignment="1">
      <alignment horizontal="center" vertical="center"/>
    </xf>
    <xf numFmtId="0" fontId="97" fillId="0" borderId="93" xfId="23" applyFont="1" applyBorder="1">
      <alignment vertical="center"/>
    </xf>
    <xf numFmtId="0" fontId="97" fillId="0" borderId="83" xfId="23" applyFont="1" applyBorder="1" applyAlignment="1">
      <alignment horizontal="center" vertical="center"/>
    </xf>
    <xf numFmtId="0" fontId="97" fillId="0" borderId="78" xfId="23" applyFont="1" applyBorder="1" applyAlignment="1">
      <alignment horizontal="center" vertical="center"/>
    </xf>
    <xf numFmtId="0" fontId="97" fillId="0" borderId="96" xfId="23" applyFont="1" applyBorder="1" applyAlignment="1">
      <alignment horizontal="center" vertical="center"/>
    </xf>
    <xf numFmtId="0" fontId="97" fillId="0" borderId="95" xfId="23" applyFont="1" applyBorder="1" applyAlignment="1">
      <alignment horizontal="center" vertical="center"/>
    </xf>
    <xf numFmtId="0" fontId="97" fillId="0" borderId="92" xfId="23" applyFont="1" applyBorder="1" applyAlignment="1">
      <alignment horizontal="center" vertical="center"/>
    </xf>
    <xf numFmtId="0" fontId="97" fillId="0" borderId="95" xfId="23" applyFont="1" applyBorder="1" applyAlignment="1">
      <alignment horizontal="center" vertical="center" shrinkToFit="1"/>
    </xf>
    <xf numFmtId="0" fontId="97" fillId="0" borderId="78" xfId="23" applyFont="1" applyBorder="1">
      <alignment vertical="center"/>
    </xf>
    <xf numFmtId="0" fontId="97" fillId="0" borderId="98" xfId="23" applyFont="1" applyBorder="1">
      <alignment vertical="center"/>
    </xf>
    <xf numFmtId="0" fontId="97" fillId="0" borderId="89" xfId="23" applyFont="1" applyBorder="1">
      <alignment vertical="center"/>
    </xf>
    <xf numFmtId="0" fontId="97" fillId="0" borderId="97" xfId="23" applyFont="1" applyBorder="1" applyAlignment="1">
      <alignment vertical="center" shrinkToFit="1"/>
    </xf>
    <xf numFmtId="0" fontId="97" fillId="0" borderId="5" xfId="23" applyFont="1" applyBorder="1" applyAlignment="1">
      <alignment vertical="center" shrinkToFit="1"/>
    </xf>
    <xf numFmtId="0" fontId="97" fillId="0" borderId="5" xfId="23" applyFont="1" applyBorder="1">
      <alignment vertical="center"/>
    </xf>
    <xf numFmtId="0" fontId="98" fillId="0" borderId="216" xfId="0" applyFont="1" applyBorder="1" applyAlignment="1">
      <alignment horizontal="center" vertical="center"/>
    </xf>
    <xf numFmtId="0" fontId="98" fillId="0" borderId="204" xfId="0" applyFont="1" applyBorder="1" applyAlignment="1">
      <alignment horizontal="center" vertical="center"/>
    </xf>
    <xf numFmtId="0" fontId="98" fillId="0" borderId="205" xfId="0" applyFont="1" applyBorder="1" applyAlignment="1">
      <alignment horizontal="center" vertical="center"/>
    </xf>
    <xf numFmtId="0" fontId="97" fillId="0" borderId="216" xfId="0" applyFont="1" applyBorder="1" applyAlignment="1">
      <alignment horizontal="center" vertical="center"/>
    </xf>
    <xf numFmtId="0" fontId="97" fillId="0" borderId="204" xfId="0" applyFont="1" applyBorder="1" applyAlignment="1">
      <alignment horizontal="center" vertical="center"/>
    </xf>
    <xf numFmtId="0" fontId="97" fillId="0" borderId="205" xfId="0" applyFont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7" fillId="0" borderId="215" xfId="0" applyFont="1" applyBorder="1" applyAlignment="1">
      <alignment horizontal="center" vertical="center"/>
    </xf>
    <xf numFmtId="0" fontId="98" fillId="0" borderId="214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8" fillId="0" borderId="213" xfId="0" applyFont="1" applyBorder="1" applyAlignment="1">
      <alignment horizontal="center" vertical="center"/>
    </xf>
    <xf numFmtId="0" fontId="98" fillId="0" borderId="215" xfId="0" applyFont="1" applyBorder="1" applyAlignment="1">
      <alignment horizontal="center" vertical="center"/>
    </xf>
    <xf numFmtId="0" fontId="98" fillId="0" borderId="215" xfId="0" applyFont="1" applyBorder="1" applyAlignment="1">
      <alignment horizontal="center" vertical="top"/>
    </xf>
    <xf numFmtId="0" fontId="98" fillId="0" borderId="0" xfId="0" applyFont="1" applyAlignment="1">
      <alignment horizontal="center" vertical="top"/>
    </xf>
    <xf numFmtId="0" fontId="98" fillId="0" borderId="214" xfId="0" applyFont="1" applyBorder="1" applyAlignment="1">
      <alignment horizontal="center" vertical="top"/>
    </xf>
    <xf numFmtId="0" fontId="98" fillId="0" borderId="213" xfId="0" applyFont="1" applyBorder="1" applyAlignment="1">
      <alignment horizontal="center" vertical="top"/>
    </xf>
    <xf numFmtId="0" fontId="97" fillId="0" borderId="0" xfId="0" applyFont="1" applyAlignment="1">
      <alignment horizontal="center" vertical="distributed" textRotation="255" shrinkToFit="1"/>
    </xf>
    <xf numFmtId="0" fontId="98" fillId="0" borderId="0" xfId="23" applyFont="1" applyAlignment="1">
      <alignment horizontal="center" vertical="center"/>
    </xf>
    <xf numFmtId="49" fontId="98" fillId="0" borderId="215" xfId="0" applyNumberFormat="1" applyFont="1" applyBorder="1" applyAlignment="1">
      <alignment horizontal="center" vertical="center"/>
    </xf>
    <xf numFmtId="49" fontId="98" fillId="0" borderId="0" xfId="0" applyNumberFormat="1" applyFont="1" applyAlignment="1">
      <alignment horizontal="center" vertical="center"/>
    </xf>
    <xf numFmtId="0" fontId="98" fillId="0" borderId="215" xfId="0" applyFont="1" applyBorder="1" applyAlignment="1">
      <alignment horizontal="center" vertical="center" shrinkToFit="1"/>
    </xf>
    <xf numFmtId="0" fontId="98" fillId="0" borderId="0" xfId="0" applyFont="1" applyAlignment="1">
      <alignment horizontal="center" vertical="center" shrinkToFit="1"/>
    </xf>
    <xf numFmtId="0" fontId="98" fillId="0" borderId="215" xfId="0" applyFont="1" applyBorder="1" applyAlignment="1">
      <alignment horizontal="center" vertical="top" shrinkToFit="1"/>
    </xf>
    <xf numFmtId="0" fontId="98" fillId="0" borderId="0" xfId="0" applyFont="1" applyAlignment="1">
      <alignment horizontal="center" vertical="top" shrinkToFit="1"/>
    </xf>
    <xf numFmtId="0" fontId="97" fillId="0" borderId="0" xfId="0" applyFont="1" applyAlignment="1">
      <alignment horizontal="center" vertical="center" textRotation="255" shrinkToFit="1"/>
    </xf>
    <xf numFmtId="0" fontId="97" fillId="0" borderId="0" xfId="23" applyFont="1" applyAlignment="1">
      <alignment horizontal="center" vertical="center" textRotation="255" shrinkToFit="1"/>
    </xf>
    <xf numFmtId="0" fontId="97" fillId="0" borderId="216" xfId="23" applyFont="1" applyBorder="1" applyAlignment="1">
      <alignment horizontal="center" vertical="distributed"/>
    </xf>
    <xf numFmtId="0" fontId="97" fillId="0" borderId="204" xfId="23" applyFont="1" applyBorder="1" applyAlignment="1">
      <alignment horizontal="center" vertical="distributed"/>
    </xf>
    <xf numFmtId="0" fontId="97" fillId="0" borderId="205" xfId="23" applyFont="1" applyBorder="1" applyAlignment="1">
      <alignment horizontal="center" vertical="distributed"/>
    </xf>
    <xf numFmtId="0" fontId="97" fillId="0" borderId="0" xfId="23" applyFont="1" applyAlignment="1">
      <alignment vertical="distributed" textRotation="255" shrinkToFit="1"/>
    </xf>
    <xf numFmtId="0" fontId="97" fillId="0" borderId="0" xfId="23" applyFont="1" applyAlignment="1">
      <alignment vertical="distributed" textRotation="255"/>
    </xf>
    <xf numFmtId="0" fontId="98" fillId="0" borderId="0" xfId="23" applyFont="1" applyAlignment="1">
      <alignment horizontal="center" vertical="top"/>
    </xf>
    <xf numFmtId="0" fontId="98" fillId="0" borderId="213" xfId="23" applyFont="1" applyBorder="1" applyAlignment="1">
      <alignment horizontal="center" vertical="top"/>
    </xf>
    <xf numFmtId="49" fontId="61" fillId="0" borderId="219" xfId="8" applyNumberFormat="1" applyFont="1" applyBorder="1" applyAlignment="1">
      <alignment horizontal="center" vertical="center"/>
    </xf>
    <xf numFmtId="49" fontId="61" fillId="0" borderId="218" xfId="8" applyNumberFormat="1" applyFont="1" applyBorder="1" applyAlignment="1">
      <alignment horizontal="center" vertical="center"/>
    </xf>
    <xf numFmtId="49" fontId="61" fillId="0" borderId="217" xfId="8" applyNumberFormat="1" applyFont="1" applyBorder="1" applyAlignment="1">
      <alignment horizontal="center" vertical="center"/>
    </xf>
    <xf numFmtId="0" fontId="61" fillId="0" borderId="219" xfId="8" applyFont="1" applyBorder="1" applyAlignment="1">
      <alignment horizontal="center" vertical="center"/>
    </xf>
    <xf numFmtId="0" fontId="61" fillId="0" borderId="218" xfId="8" applyFont="1" applyBorder="1" applyAlignment="1">
      <alignment horizontal="center" vertical="center"/>
    </xf>
    <xf numFmtId="0" fontId="61" fillId="0" borderId="217" xfId="8" applyFont="1" applyBorder="1" applyAlignment="1">
      <alignment horizontal="center" vertical="center"/>
    </xf>
    <xf numFmtId="0" fontId="98" fillId="0" borderId="215" xfId="23" applyFont="1" applyBorder="1" applyAlignment="1">
      <alignment horizontal="center" vertical="center"/>
    </xf>
    <xf numFmtId="49" fontId="100" fillId="0" borderId="0" xfId="8" applyNumberFormat="1" applyFont="1" applyAlignment="1">
      <alignment horizontal="center" vertical="center"/>
    </xf>
    <xf numFmtId="49" fontId="100" fillId="0" borderId="219" xfId="8" applyNumberFormat="1" applyFont="1" applyBorder="1" applyAlignment="1">
      <alignment horizontal="center" vertical="center"/>
    </xf>
    <xf numFmtId="49" fontId="100" fillId="0" borderId="218" xfId="8" applyNumberFormat="1" applyFont="1" applyBorder="1" applyAlignment="1">
      <alignment horizontal="center" vertical="center"/>
    </xf>
    <xf numFmtId="49" fontId="100" fillId="0" borderId="217" xfId="8" applyNumberFormat="1" applyFont="1" applyBorder="1" applyAlignment="1">
      <alignment horizontal="center" vertical="center"/>
    </xf>
    <xf numFmtId="49" fontId="142" fillId="0" borderId="219" xfId="8" applyNumberFormat="1" applyFont="1" applyBorder="1" applyAlignment="1">
      <alignment horizontal="center" vertical="center"/>
    </xf>
    <xf numFmtId="49" fontId="142" fillId="0" borderId="218" xfId="8" applyNumberFormat="1" applyFont="1" applyBorder="1" applyAlignment="1">
      <alignment horizontal="center" vertical="center"/>
    </xf>
    <xf numFmtId="49" fontId="142" fillId="0" borderId="217" xfId="8" applyNumberFormat="1" applyFont="1" applyBorder="1" applyAlignment="1">
      <alignment horizontal="center" vertical="center"/>
    </xf>
    <xf numFmtId="0" fontId="95" fillId="0" borderId="0" xfId="23" applyFont="1" applyAlignment="1">
      <alignment horizontal="center" vertical="center"/>
    </xf>
    <xf numFmtId="0" fontId="95" fillId="0" borderId="0" xfId="23" applyFont="1" applyAlignment="1">
      <alignment horizontal="left" vertical="center"/>
    </xf>
    <xf numFmtId="49" fontId="98" fillId="0" borderId="214" xfId="23" applyNumberFormat="1" applyFont="1" applyBorder="1" applyAlignment="1">
      <alignment horizontal="center" vertical="center"/>
    </xf>
    <xf numFmtId="49" fontId="98" fillId="0" borderId="215" xfId="23" applyNumberFormat="1" applyFont="1" applyBorder="1" applyAlignment="1">
      <alignment horizontal="center" vertical="center"/>
    </xf>
    <xf numFmtId="49" fontId="98" fillId="0" borderId="0" xfId="23" applyNumberFormat="1" applyFont="1" applyAlignment="1">
      <alignment horizontal="center" vertical="center"/>
    </xf>
    <xf numFmtId="0" fontId="98" fillId="0" borderId="214" xfId="23" applyFont="1" applyBorder="1" applyAlignment="1">
      <alignment horizontal="center" vertical="top" shrinkToFit="1"/>
    </xf>
    <xf numFmtId="0" fontId="98" fillId="0" borderId="0" xfId="23" applyFont="1" applyAlignment="1">
      <alignment horizontal="center" vertical="top" shrinkToFit="1"/>
    </xf>
    <xf numFmtId="0" fontId="98" fillId="0" borderId="215" xfId="23" applyFont="1" applyBorder="1" applyAlignment="1">
      <alignment horizontal="center" vertical="top" shrinkToFit="1"/>
    </xf>
    <xf numFmtId="0" fontId="98" fillId="0" borderId="224" xfId="23" applyFont="1" applyBorder="1" applyAlignment="1">
      <alignment horizontal="center" vertical="top"/>
    </xf>
    <xf numFmtId="0" fontId="98" fillId="0" borderId="236" xfId="23" applyFont="1" applyBorder="1" applyAlignment="1">
      <alignment horizontal="center" vertical="top"/>
    </xf>
    <xf numFmtId="0" fontId="98" fillId="0" borderId="214" xfId="23" applyFont="1" applyBorder="1" applyAlignment="1">
      <alignment horizontal="center" vertical="top"/>
    </xf>
    <xf numFmtId="0" fontId="95" fillId="0" borderId="0" xfId="0" applyFont="1" applyAlignment="1">
      <alignment horizontal="left" vertical="center"/>
    </xf>
    <xf numFmtId="0" fontId="22" fillId="0" borderId="0" xfId="14" applyFont="1" applyAlignment="1">
      <alignment horizontal="center" vertical="center" wrapText="1"/>
    </xf>
    <xf numFmtId="0" fontId="22" fillId="0" borderId="0" xfId="14" applyFont="1" applyAlignment="1">
      <alignment horizontal="center" vertical="center"/>
    </xf>
    <xf numFmtId="0" fontId="23" fillId="0" borderId="36" xfId="14" applyFont="1" applyBorder="1" applyAlignment="1">
      <alignment horizontal="center" vertical="center"/>
    </xf>
    <xf numFmtId="0" fontId="23" fillId="0" borderId="39" xfId="14" applyFont="1" applyBorder="1" applyAlignment="1">
      <alignment horizontal="center" vertical="center"/>
    </xf>
    <xf numFmtId="0" fontId="4" fillId="0" borderId="0" xfId="14" applyAlignment="1">
      <alignment horizontal="center" vertical="center"/>
    </xf>
    <xf numFmtId="0" fontId="25" fillId="0" borderId="0" xfId="14" applyFont="1" applyAlignment="1">
      <alignment horizontal="distributed" vertical="center"/>
    </xf>
    <xf numFmtId="0" fontId="19" fillId="0" borderId="0" xfId="14" applyFont="1" applyAlignment="1">
      <alignment horizontal="center" vertical="center"/>
    </xf>
    <xf numFmtId="0" fontId="39" fillId="0" borderId="89" xfId="2" applyFont="1" applyBorder="1" applyAlignment="1">
      <alignment horizontal="distributed" vertical="center" justifyLastLine="1"/>
    </xf>
    <xf numFmtId="0" fontId="39" fillId="0" borderId="106" xfId="2" applyFont="1" applyBorder="1" applyAlignment="1">
      <alignment horizontal="distributed" vertical="center" justifyLastLine="1"/>
    </xf>
    <xf numFmtId="0" fontId="39" fillId="0" borderId="98" xfId="2" applyFont="1" applyBorder="1" applyAlignment="1">
      <alignment horizontal="distributed" vertical="center" justifyLastLine="1"/>
    </xf>
    <xf numFmtId="0" fontId="39" fillId="0" borderId="114" xfId="2" applyFont="1" applyBorder="1" applyAlignment="1">
      <alignment horizontal="distributed" vertical="center" justifyLastLine="1"/>
    </xf>
    <xf numFmtId="0" fontId="64" fillId="0" borderId="0" xfId="2" applyFont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0" fontId="101" fillId="0" borderId="0" xfId="7" applyFont="1" applyAlignment="1">
      <alignment horizontal="center" vertical="center"/>
    </xf>
    <xf numFmtId="0" fontId="61" fillId="0" borderId="0" xfId="7" applyFont="1"/>
    <xf numFmtId="0" fontId="102" fillId="0" borderId="0" xfId="7" applyFont="1" applyAlignment="1">
      <alignment horizontal="center" vertical="center"/>
    </xf>
    <xf numFmtId="0" fontId="50" fillId="0" borderId="0" xfId="7"/>
    <xf numFmtId="0" fontId="65" fillId="0" borderId="0" xfId="7" applyFont="1" applyAlignment="1">
      <alignment horizontal="right" vertical="center"/>
    </xf>
    <xf numFmtId="0" fontId="65" fillId="0" borderId="0" xfId="7" applyFont="1" applyAlignment="1">
      <alignment horizontal="center" vertical="center"/>
    </xf>
    <xf numFmtId="0" fontId="66" fillId="0" borderId="0" xfId="7" applyFont="1" applyAlignment="1">
      <alignment horizontal="distributed" vertical="center" wrapText="1"/>
    </xf>
    <xf numFmtId="0" fontId="65" fillId="0" borderId="0" xfId="7" applyFont="1" applyAlignment="1">
      <alignment horizontal="center" vertical="center" wrapText="1"/>
    </xf>
    <xf numFmtId="0" fontId="66" fillId="0" borderId="0" xfId="7" applyFont="1" applyAlignment="1">
      <alignment horizontal="distributed" vertical="center"/>
    </xf>
    <xf numFmtId="0" fontId="65" fillId="0" borderId="0" xfId="7" applyFont="1" applyAlignment="1">
      <alignment horizontal="center"/>
    </xf>
    <xf numFmtId="0" fontId="66" fillId="0" borderId="169" xfId="7" applyFont="1" applyBorder="1" applyAlignment="1">
      <alignment horizontal="left" vertical="top"/>
    </xf>
    <xf numFmtId="0" fontId="66" fillId="0" borderId="176" xfId="7" applyFont="1" applyBorder="1" applyAlignment="1">
      <alignment horizontal="left" vertical="top"/>
    </xf>
    <xf numFmtId="0" fontId="65" fillId="0" borderId="0" xfId="7" applyFont="1" applyBorder="1" applyAlignment="1">
      <alignment horizontal="center" vertical="center"/>
    </xf>
    <xf numFmtId="0" fontId="65" fillId="0" borderId="8" xfId="7" applyFont="1" applyBorder="1" applyAlignment="1">
      <alignment horizontal="center" vertical="center"/>
    </xf>
    <xf numFmtId="0" fontId="66" fillId="0" borderId="9" xfId="7" applyFont="1" applyBorder="1" applyAlignment="1">
      <alignment horizontal="left"/>
    </xf>
    <xf numFmtId="0" fontId="50" fillId="0" borderId="9" xfId="7" applyBorder="1" applyAlignment="1">
      <alignment horizontal="left"/>
    </xf>
    <xf numFmtId="0" fontId="66" fillId="0" borderId="9" xfId="7" applyFont="1" applyBorder="1" applyAlignment="1">
      <alignment horizontal="left" vertical="top"/>
    </xf>
    <xf numFmtId="0" fontId="66" fillId="0" borderId="264" xfId="7" applyFont="1" applyBorder="1" applyAlignment="1">
      <alignment horizontal="left" vertical="top"/>
    </xf>
    <xf numFmtId="0" fontId="66" fillId="0" borderId="0" xfId="7" applyFont="1" applyAlignment="1">
      <alignment horizontal="center" vertical="center" wrapText="1"/>
    </xf>
    <xf numFmtId="0" fontId="66" fillId="0" borderId="169" xfId="7" applyFont="1" applyBorder="1" applyAlignment="1">
      <alignment horizontal="left"/>
    </xf>
    <xf numFmtId="0" fontId="50" fillId="0" borderId="169" xfId="7" applyBorder="1" applyAlignment="1">
      <alignment horizontal="left"/>
    </xf>
    <xf numFmtId="0" fontId="66" fillId="0" borderId="0" xfId="7" applyFont="1" applyAlignment="1">
      <alignment horizontal="left" vertical="center"/>
    </xf>
    <xf numFmtId="0" fontId="66" fillId="0" borderId="204" xfId="7" applyFont="1" applyBorder="1" applyAlignment="1">
      <alignment horizontal="left" vertical="center"/>
    </xf>
    <xf numFmtId="0" fontId="66" fillId="0" borderId="215" xfId="7" applyFont="1" applyBorder="1" applyAlignment="1">
      <alignment horizontal="center" vertical="center"/>
    </xf>
    <xf numFmtId="0" fontId="50" fillId="0" borderId="0" xfId="7" applyAlignment="1">
      <alignment horizontal="center" vertical="center"/>
    </xf>
    <xf numFmtId="0" fontId="65" fillId="0" borderId="0" xfId="7" applyFont="1" applyAlignment="1">
      <alignment horizontal="distributed" vertical="center" wrapText="1"/>
    </xf>
    <xf numFmtId="0" fontId="65" fillId="0" borderId="0" xfId="7" applyFont="1" applyAlignment="1">
      <alignment horizontal="distributed" vertical="center"/>
    </xf>
    <xf numFmtId="0" fontId="66" fillId="0" borderId="9" xfId="7" applyFont="1" applyBorder="1" applyAlignment="1">
      <alignment horizontal="left" vertical="center"/>
    </xf>
    <xf numFmtId="0" fontId="66" fillId="0" borderId="216" xfId="7" applyFont="1" applyBorder="1" applyAlignment="1">
      <alignment horizontal="left" vertical="center"/>
    </xf>
    <xf numFmtId="0" fontId="66" fillId="0" borderId="214" xfId="7" applyFont="1" applyBorder="1" applyAlignment="1">
      <alignment horizontal="center" vertical="center"/>
    </xf>
    <xf numFmtId="0" fontId="50" fillId="0" borderId="9" xfId="7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7" fillId="0" borderId="5" xfId="15" applyBorder="1" applyAlignment="1">
      <alignment horizontal="center" vertical="center" shrinkToFit="1"/>
    </xf>
    <xf numFmtId="0" fontId="30" fillId="0" borderId="191" xfId="15" applyFont="1" applyBorder="1" applyAlignment="1">
      <alignment horizontal="center" vertical="center"/>
    </xf>
    <xf numFmtId="0" fontId="30" fillId="0" borderId="13" xfId="15" applyFont="1" applyBorder="1" applyAlignment="1">
      <alignment horizontal="center" vertical="center"/>
    </xf>
    <xf numFmtId="0" fontId="30" fillId="0" borderId="10" xfId="15" applyFont="1" applyBorder="1" applyAlignment="1">
      <alignment horizontal="center" vertical="center"/>
    </xf>
    <xf numFmtId="0" fontId="30" fillId="0" borderId="190" xfId="15" applyFont="1" applyBorder="1" applyAlignment="1">
      <alignment horizontal="center" vertical="center"/>
    </xf>
    <xf numFmtId="0" fontId="30" fillId="0" borderId="0" xfId="15" applyFont="1" applyAlignment="1">
      <alignment horizontal="center" vertical="center"/>
    </xf>
    <xf numFmtId="0" fontId="30" fillId="0" borderId="8" xfId="15" applyFont="1" applyBorder="1" applyAlignment="1">
      <alignment horizontal="center" vertical="center"/>
    </xf>
    <xf numFmtId="0" fontId="30" fillId="0" borderId="189" xfId="15" applyFont="1" applyBorder="1" applyAlignment="1">
      <alignment horizontal="center" vertical="center"/>
    </xf>
    <xf numFmtId="0" fontId="30" fillId="0" borderId="17" xfId="15" applyFont="1" applyBorder="1" applyAlignment="1">
      <alignment horizontal="center" vertical="center"/>
    </xf>
    <xf numFmtId="0" fontId="30" fillId="0" borderId="41" xfId="15" applyFont="1" applyBorder="1" applyAlignment="1">
      <alignment horizontal="center" vertical="center"/>
    </xf>
    <xf numFmtId="0" fontId="30" fillId="0" borderId="9" xfId="15" applyFont="1" applyBorder="1" applyAlignment="1">
      <alignment horizontal="center" vertical="center"/>
    </xf>
    <xf numFmtId="0" fontId="30" fillId="0" borderId="44" xfId="15" applyFont="1" applyBorder="1" applyAlignment="1">
      <alignment horizontal="center" vertical="center"/>
    </xf>
    <xf numFmtId="0" fontId="17" fillId="0" borderId="51" xfId="15" applyFont="1" applyBorder="1" applyAlignment="1">
      <alignment horizontal="center" vertical="center"/>
    </xf>
    <xf numFmtId="0" fontId="17" fillId="0" borderId="138" xfId="15" applyFont="1" applyBorder="1" applyAlignment="1">
      <alignment horizontal="center" vertical="center"/>
    </xf>
    <xf numFmtId="49" fontId="17" fillId="0" borderId="9" xfId="15" applyNumberFormat="1" applyFont="1" applyBorder="1" applyAlignment="1">
      <alignment horizontal="center" vertical="top"/>
    </xf>
    <xf numFmtId="49" fontId="17" fillId="0" borderId="0" xfId="15" applyNumberFormat="1" applyFont="1" applyAlignment="1">
      <alignment horizontal="center" vertical="top"/>
    </xf>
    <xf numFmtId="49" fontId="17" fillId="0" borderId="8" xfId="15" applyNumberFormat="1" applyFont="1" applyBorder="1" applyAlignment="1">
      <alignment horizontal="center" vertical="top"/>
    </xf>
    <xf numFmtId="0" fontId="7" fillId="0" borderId="191" xfId="15" applyBorder="1" applyAlignment="1">
      <alignment horizontal="center" vertical="center"/>
    </xf>
    <xf numFmtId="0" fontId="7" fillId="0" borderId="13" xfId="15" applyBorder="1" applyAlignment="1">
      <alignment horizontal="center" vertical="center"/>
    </xf>
    <xf numFmtId="0" fontId="7" fillId="0" borderId="10" xfId="15" applyBorder="1" applyAlignment="1">
      <alignment horizontal="center" vertical="center"/>
    </xf>
    <xf numFmtId="0" fontId="7" fillId="0" borderId="190" xfId="15" applyBorder="1" applyAlignment="1">
      <alignment horizontal="center" vertical="center"/>
    </xf>
    <xf numFmtId="0" fontId="7" fillId="0" borderId="0" xfId="15" applyAlignment="1">
      <alignment horizontal="center" vertical="center"/>
    </xf>
    <xf numFmtId="0" fontId="7" fillId="0" borderId="8" xfId="15" applyBorder="1" applyAlignment="1">
      <alignment horizontal="center" vertical="center"/>
    </xf>
    <xf numFmtId="0" fontId="7" fillId="0" borderId="189" xfId="15" applyBorder="1" applyAlignment="1">
      <alignment horizontal="center" vertical="center"/>
    </xf>
    <xf numFmtId="0" fontId="7" fillId="0" borderId="17" xfId="15" applyBorder="1" applyAlignment="1">
      <alignment horizontal="center" vertical="center"/>
    </xf>
    <xf numFmtId="0" fontId="7" fillId="0" borderId="41" xfId="15" applyBorder="1" applyAlignment="1">
      <alignment horizontal="center" vertical="center"/>
    </xf>
    <xf numFmtId="0" fontId="7" fillId="2" borderId="5" xfId="15" applyFill="1" applyBorder="1" applyAlignment="1">
      <alignment horizontal="center" vertical="center" shrinkToFit="1"/>
    </xf>
    <xf numFmtId="0" fontId="122" fillId="0" borderId="36" xfId="18" applyBorder="1" applyAlignment="1">
      <alignment horizontal="center" vertical="center"/>
    </xf>
    <xf numFmtId="0" fontId="122" fillId="0" borderId="21" xfId="18" applyBorder="1" applyAlignment="1">
      <alignment horizontal="center" vertical="center"/>
    </xf>
    <xf numFmtId="0" fontId="122" fillId="0" borderId="5" xfId="18" applyBorder="1" applyAlignment="1">
      <alignment horizontal="center" vertical="center"/>
    </xf>
    <xf numFmtId="0" fontId="124" fillId="0" borderId="5" xfId="18" applyFont="1" applyBorder="1" applyAlignment="1">
      <alignment horizontal="center" vertical="center"/>
    </xf>
    <xf numFmtId="0" fontId="7" fillId="2" borderId="5" xfId="15" applyFill="1" applyBorder="1" applyAlignment="1">
      <alignment horizontal="center" vertical="center"/>
    </xf>
    <xf numFmtId="20" fontId="7" fillId="0" borderId="0" xfId="15" applyNumberFormat="1" applyAlignment="1">
      <alignment horizontal="center" vertical="center"/>
    </xf>
    <xf numFmtId="0" fontId="7" fillId="0" borderId="51" xfId="15" applyBorder="1" applyAlignment="1">
      <alignment horizontal="center" vertical="center"/>
    </xf>
    <xf numFmtId="0" fontId="36" fillId="0" borderId="0" xfId="15" applyFont="1" applyAlignment="1">
      <alignment horizontal="center" vertical="center" shrinkToFit="1"/>
    </xf>
    <xf numFmtId="0" fontId="122" fillId="0" borderId="17" xfId="18" applyBorder="1" applyAlignment="1">
      <alignment vertical="center"/>
    </xf>
    <xf numFmtId="182" fontId="61" fillId="0" borderId="0" xfId="16" applyNumberFormat="1" applyFont="1" applyAlignment="1">
      <alignment horizontal="center" vertical="center"/>
    </xf>
    <xf numFmtId="0" fontId="7" fillId="2" borderId="0" xfId="15" applyFill="1" applyAlignment="1">
      <alignment horizontal="center" vertical="center"/>
    </xf>
    <xf numFmtId="0" fontId="39" fillId="0" borderId="0" xfId="2" applyFont="1" applyAlignment="1">
      <alignment horizontal="center"/>
    </xf>
    <xf numFmtId="0" fontId="45" fillId="0" borderId="0" xfId="20" applyFont="1" applyAlignment="1">
      <alignment horizontal="center"/>
    </xf>
    <xf numFmtId="0" fontId="25" fillId="0" borderId="21" xfId="19" applyFont="1" applyBorder="1" applyAlignment="1">
      <alignment horizontal="center" vertical="center"/>
    </xf>
    <xf numFmtId="0" fontId="35" fillId="0" borderId="17" xfId="19" applyFont="1" applyBorder="1" applyAlignment="1">
      <alignment horizontal="center" vertical="center"/>
    </xf>
    <xf numFmtId="0" fontId="7" fillId="0" borderId="5" xfId="2" applyBorder="1" applyAlignment="1">
      <alignment vertical="center"/>
    </xf>
    <xf numFmtId="20" fontId="130" fillId="0" borderId="5" xfId="2" applyNumberFormat="1" applyFont="1" applyBorder="1" applyAlignment="1">
      <alignment horizontal="center" vertical="center"/>
    </xf>
    <xf numFmtId="20" fontId="129" fillId="4" borderId="36" xfId="2" applyNumberFormat="1" applyFont="1" applyFill="1" applyBorder="1" applyAlignment="1">
      <alignment horizontal="center" vertical="center"/>
    </xf>
    <xf numFmtId="0" fontId="126" fillId="4" borderId="36" xfId="2" applyFont="1" applyFill="1" applyBorder="1" applyAlignment="1">
      <alignment vertical="center"/>
    </xf>
    <xf numFmtId="0" fontId="127" fillId="0" borderId="5" xfId="2" applyFont="1" applyBorder="1" applyAlignment="1">
      <alignment horizontal="center" vertical="center"/>
    </xf>
    <xf numFmtId="0" fontId="125" fillId="0" borderId="5" xfId="2" applyFont="1" applyBorder="1" applyAlignment="1">
      <alignment horizontal="center" vertical="center"/>
    </xf>
    <xf numFmtId="0" fontId="126" fillId="0" borderId="69" xfId="2" applyFont="1" applyBorder="1" applyAlignment="1">
      <alignment horizontal="right" vertical="center"/>
    </xf>
    <xf numFmtId="0" fontId="128" fillId="0" borderId="13" xfId="2" applyFont="1" applyBorder="1" applyAlignment="1">
      <alignment horizontal="left" vertical="center"/>
    </xf>
    <xf numFmtId="0" fontId="126" fillId="0" borderId="17" xfId="2" applyFont="1" applyBorder="1" applyAlignment="1">
      <alignment vertical="center"/>
    </xf>
    <xf numFmtId="0" fontId="128" fillId="0" borderId="142" xfId="2" applyFont="1" applyBorder="1" applyAlignment="1">
      <alignment horizontal="right" vertical="center"/>
    </xf>
    <xf numFmtId="0" fontId="126" fillId="0" borderId="56" xfId="2" applyFont="1" applyBorder="1" applyAlignment="1">
      <alignment vertical="center"/>
    </xf>
    <xf numFmtId="0" fontId="126" fillId="0" borderId="68" xfId="2" applyFont="1" applyBorder="1" applyAlignment="1">
      <alignment horizontal="right" vertical="center"/>
    </xf>
    <xf numFmtId="0" fontId="127" fillId="0" borderId="5" xfId="2" applyFont="1" applyBorder="1" applyAlignment="1">
      <alignment horizontal="center" vertical="center" shrinkToFit="1"/>
    </xf>
    <xf numFmtId="0" fontId="125" fillId="0" borderId="5" xfId="2" applyFont="1" applyBorder="1" applyAlignment="1">
      <alignment horizontal="center" vertical="center" shrinkToFit="1"/>
    </xf>
    <xf numFmtId="0" fontId="127" fillId="0" borderId="0" xfId="20" applyFont="1" applyAlignment="1">
      <alignment horizontal="center" vertical="center"/>
    </xf>
    <xf numFmtId="0" fontId="129" fillId="0" borderId="17" xfId="20" applyFont="1" applyBorder="1" applyAlignment="1">
      <alignment horizontal="center"/>
    </xf>
    <xf numFmtId="0" fontId="122" fillId="0" borderId="143" xfId="18" applyBorder="1" applyAlignment="1">
      <alignment horizontal="center" vertical="center"/>
    </xf>
    <xf numFmtId="0" fontId="122" fillId="0" borderId="144" xfId="18" applyBorder="1" applyAlignment="1">
      <alignment horizontal="center" vertical="center"/>
    </xf>
    <xf numFmtId="0" fontId="122" fillId="0" borderId="71" xfId="18" applyBorder="1" applyAlignment="1">
      <alignment horizontal="center" vertical="center"/>
    </xf>
    <xf numFmtId="0" fontId="122" fillId="0" borderId="141" xfId="18" applyBorder="1" applyAlignment="1">
      <alignment horizontal="center" vertical="center"/>
    </xf>
    <xf numFmtId="0" fontId="122" fillId="0" borderId="9" xfId="18" applyBorder="1" applyAlignment="1">
      <alignment horizontal="center" vertical="center"/>
    </xf>
    <xf numFmtId="0" fontId="122" fillId="0" borderId="8" xfId="18" applyBorder="1" applyAlignment="1">
      <alignment horizontal="center" vertical="center"/>
    </xf>
    <xf numFmtId="0" fontId="122" fillId="0" borderId="44" xfId="18" applyBorder="1" applyAlignment="1">
      <alignment horizontal="center" vertical="center"/>
    </xf>
    <xf numFmtId="0" fontId="122" fillId="0" borderId="41" xfId="18" applyBorder="1" applyAlignment="1">
      <alignment horizontal="center" vertical="center"/>
    </xf>
    <xf numFmtId="0" fontId="122" fillId="0" borderId="43" xfId="18" applyBorder="1" applyAlignment="1">
      <alignment horizontal="center" vertical="center"/>
    </xf>
    <xf numFmtId="0" fontId="122" fillId="0" borderId="22" xfId="18" applyBorder="1" applyAlignment="1">
      <alignment horizontal="center" vertical="center"/>
    </xf>
    <xf numFmtId="0" fontId="122" fillId="0" borderId="201" xfId="18" applyBorder="1" applyAlignment="1">
      <alignment horizontal="center" vertical="center"/>
    </xf>
    <xf numFmtId="0" fontId="122" fillId="0" borderId="200" xfId="18" applyBorder="1" applyAlignment="1">
      <alignment horizontal="center" vertical="center"/>
    </xf>
    <xf numFmtId="0" fontId="122" fillId="0" borderId="4" xfId="18" applyBorder="1" applyAlignment="1">
      <alignment horizontal="center" vertical="center"/>
    </xf>
    <xf numFmtId="0" fontId="122" fillId="0" borderId="198" xfId="18" applyBorder="1" applyAlignment="1">
      <alignment horizontal="center" vertical="center"/>
    </xf>
    <xf numFmtId="0" fontId="122" fillId="0" borderId="195" xfId="18" applyBorder="1" applyAlignment="1">
      <alignment horizontal="center" vertical="center"/>
    </xf>
    <xf numFmtId="0" fontId="122" fillId="0" borderId="199" xfId="18" applyBorder="1" applyAlignment="1">
      <alignment horizontal="center" vertical="center"/>
    </xf>
    <xf numFmtId="0" fontId="122" fillId="0" borderId="196" xfId="18" applyBorder="1" applyAlignment="1">
      <alignment horizontal="center" vertical="center"/>
    </xf>
    <xf numFmtId="0" fontId="133" fillId="0" borderId="7" xfId="18" applyFont="1" applyBorder="1" applyAlignment="1">
      <alignment horizontal="center" vertical="center"/>
    </xf>
    <xf numFmtId="0" fontId="133" fillId="0" borderId="10" xfId="18" applyFont="1" applyBorder="1" applyAlignment="1">
      <alignment horizontal="center" vertical="center"/>
    </xf>
    <xf numFmtId="0" fontId="133" fillId="0" borderId="44" xfId="18" applyFont="1" applyBorder="1" applyAlignment="1">
      <alignment horizontal="center" vertical="center"/>
    </xf>
    <xf numFmtId="0" fontId="133" fillId="0" borderId="41" xfId="18" applyFont="1" applyBorder="1" applyAlignment="1">
      <alignment horizontal="center" vertical="center"/>
    </xf>
    <xf numFmtId="0" fontId="134" fillId="0" borderId="4" xfId="18" applyFont="1" applyBorder="1" applyAlignment="1">
      <alignment horizontal="center" vertical="center"/>
    </xf>
    <xf numFmtId="0" fontId="122" fillId="0" borderId="23" xfId="18" applyBorder="1" applyAlignment="1">
      <alignment horizontal="center" vertical="center"/>
    </xf>
    <xf numFmtId="0" fontId="122" fillId="0" borderId="140" xfId="18" applyBorder="1" applyAlignment="1">
      <alignment horizontal="center" vertical="center"/>
    </xf>
    <xf numFmtId="0" fontId="122" fillId="0" borderId="197" xfId="18" applyBorder="1" applyAlignment="1">
      <alignment horizontal="center" vertical="center"/>
    </xf>
    <xf numFmtId="0" fontId="122" fillId="0" borderId="194" xfId="18" applyBorder="1" applyAlignment="1">
      <alignment horizontal="center" vertical="center"/>
    </xf>
    <xf numFmtId="49" fontId="122" fillId="0" borderId="4" xfId="18" applyNumberFormat="1" applyBorder="1" applyAlignment="1">
      <alignment horizontal="center" vertical="center"/>
    </xf>
    <xf numFmtId="49" fontId="122" fillId="0" borderId="22" xfId="18" applyNumberFormat="1" applyBorder="1" applyAlignment="1">
      <alignment horizontal="center" vertical="center"/>
    </xf>
    <xf numFmtId="0" fontId="35" fillId="0" borderId="0" xfId="18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0" xfId="20" applyAlignment="1">
      <alignment horizontal="left" vertical="center"/>
    </xf>
    <xf numFmtId="0" fontId="7" fillId="0" borderId="0" xfId="20" applyAlignment="1">
      <alignment horizontal="center" vertical="center"/>
    </xf>
    <xf numFmtId="0" fontId="22" fillId="0" borderId="219" xfId="0" applyFont="1" applyBorder="1" applyAlignment="1">
      <alignment horizontal="center" vertical="center"/>
    </xf>
    <xf numFmtId="0" fontId="22" fillId="0" borderId="217" xfId="0" applyFont="1" applyBorder="1" applyAlignment="1">
      <alignment horizontal="center" vertical="center"/>
    </xf>
    <xf numFmtId="0" fontId="7" fillId="0" borderId="22" xfId="2" applyBorder="1" applyAlignment="1">
      <alignment horizontal="center" vertical="center"/>
    </xf>
    <xf numFmtId="0" fontId="17" fillId="0" borderId="5" xfId="2" applyFont="1" applyBorder="1" applyAlignment="1">
      <alignment horizontal="center"/>
    </xf>
    <xf numFmtId="0" fontId="7" fillId="0" borderId="4" xfId="2" applyBorder="1" applyAlignment="1">
      <alignment horizontal="center" vertical="center"/>
    </xf>
    <xf numFmtId="0" fontId="7" fillId="0" borderId="215" xfId="2" applyBorder="1" applyAlignment="1">
      <alignment horizontal="center" vertical="top"/>
    </xf>
    <xf numFmtId="0" fontId="7" fillId="0" borderId="0" xfId="2" applyAlignment="1">
      <alignment horizontal="center" vertical="top"/>
    </xf>
    <xf numFmtId="0" fontId="18" fillId="0" borderId="0" xfId="2" applyFont="1" applyAlignment="1">
      <alignment horizontal="center" vertical="top"/>
    </xf>
    <xf numFmtId="0" fontId="75" fillId="0" borderId="0" xfId="3" applyFont="1" applyAlignment="1">
      <alignment horizontal="center" vertical="center"/>
    </xf>
    <xf numFmtId="0" fontId="24" fillId="0" borderId="0" xfId="3" applyFont="1" applyAlignment="1">
      <alignment horizontal="left" vertical="center"/>
    </xf>
    <xf numFmtId="0" fontId="75" fillId="0" borderId="0" xfId="3" applyFont="1" applyAlignment="1">
      <alignment horizontal="left" vertical="center"/>
    </xf>
    <xf numFmtId="0" fontId="75" fillId="0" borderId="5" xfId="14" applyFont="1" applyBorder="1" applyAlignment="1">
      <alignment horizontal="center" vertical="center"/>
    </xf>
    <xf numFmtId="0" fontId="75" fillId="0" borderId="7" xfId="14" applyFont="1" applyBorder="1" applyAlignment="1" applyProtection="1">
      <alignment horizontal="center" vertical="center"/>
      <protection locked="0"/>
    </xf>
    <xf numFmtId="0" fontId="75" fillId="0" borderId="44" xfId="14" applyFont="1" applyBorder="1" applyAlignment="1" applyProtection="1">
      <alignment horizontal="center" vertical="center"/>
      <protection locked="0"/>
    </xf>
    <xf numFmtId="0" fontId="75" fillId="0" borderId="4" xfId="14" applyFont="1" applyBorder="1" applyAlignment="1" applyProtection="1">
      <alignment horizontal="center" vertical="center" textRotation="255"/>
      <protection locked="0"/>
    </xf>
    <xf numFmtId="0" fontId="75" fillId="0" borderId="43" xfId="14" applyFont="1" applyBorder="1" applyAlignment="1" applyProtection="1">
      <alignment horizontal="center" vertical="center" textRotation="255"/>
      <protection locked="0"/>
    </xf>
    <xf numFmtId="0" fontId="75" fillId="0" borderId="22" xfId="14" applyFont="1" applyBorder="1" applyAlignment="1" applyProtection="1">
      <alignment horizontal="center" vertical="center" textRotation="255"/>
      <protection locked="0"/>
    </xf>
    <xf numFmtId="0" fontId="75" fillId="0" borderId="5" xfId="14" applyFont="1" applyBorder="1" applyAlignment="1" applyProtection="1">
      <alignment horizontal="center" vertical="center"/>
      <protection locked="0"/>
    </xf>
    <xf numFmtId="0" fontId="75" fillId="0" borderId="36" xfId="14" applyFont="1" applyBorder="1" applyAlignment="1" applyProtection="1">
      <alignment horizontal="center" vertical="center"/>
      <protection locked="0"/>
    </xf>
    <xf numFmtId="0" fontId="24" fillId="0" borderId="34" xfId="3" applyFont="1" applyBorder="1" applyAlignment="1">
      <alignment horizontal="center" vertical="center"/>
    </xf>
    <xf numFmtId="0" fontId="75" fillId="0" borderId="34" xfId="3" applyFont="1" applyBorder="1" applyAlignment="1">
      <alignment horizontal="center" vertical="center"/>
    </xf>
    <xf numFmtId="0" fontId="17" fillId="0" borderId="21" xfId="2" applyFont="1" applyBorder="1" applyAlignment="1">
      <alignment horizontal="center"/>
    </xf>
    <xf numFmtId="0" fontId="7" fillId="0" borderId="21" xfId="2" applyBorder="1" applyAlignment="1">
      <alignment horizontal="center"/>
    </xf>
    <xf numFmtId="0" fontId="22" fillId="0" borderId="0" xfId="2" applyFont="1" applyAlignment="1">
      <alignment horizontal="center" vertical="center" textRotation="255"/>
    </xf>
    <xf numFmtId="0" fontId="7" fillId="0" borderId="17" xfId="2" applyBorder="1" applyAlignment="1">
      <alignment horizontal="center"/>
    </xf>
    <xf numFmtId="0" fontId="22" fillId="0" borderId="0" xfId="2" applyFont="1" applyAlignment="1">
      <alignment horizontal="center" vertical="center" textRotation="255" shrinkToFit="1"/>
    </xf>
    <xf numFmtId="0" fontId="17" fillId="0" borderId="0" xfId="2" applyFont="1" applyAlignment="1">
      <alignment horizontal="center" textRotation="255"/>
    </xf>
    <xf numFmtId="0" fontId="7" fillId="0" borderId="0" xfId="2" applyAlignment="1">
      <alignment horizontal="center" textRotation="255"/>
    </xf>
    <xf numFmtId="0" fontId="69" fillId="0" borderId="0" xfId="2" applyFont="1" applyAlignment="1">
      <alignment horizontal="center" vertical="center"/>
    </xf>
    <xf numFmtId="0" fontId="7" fillId="0" borderId="204" xfId="2" applyBorder="1" applyAlignment="1">
      <alignment horizontal="left" vertical="center"/>
    </xf>
    <xf numFmtId="0" fontId="7" fillId="0" borderId="214" xfId="2" applyBorder="1" applyAlignment="1">
      <alignment horizontal="center" vertical="center"/>
    </xf>
    <xf numFmtId="0" fontId="7" fillId="0" borderId="213" xfId="2" applyBorder="1" applyAlignment="1">
      <alignment horizontal="center" vertical="center"/>
    </xf>
    <xf numFmtId="0" fontId="7" fillId="0" borderId="104" xfId="2" applyBorder="1" applyAlignment="1">
      <alignment horizontal="center" vertical="center"/>
    </xf>
    <xf numFmtId="0" fontId="7" fillId="0" borderId="85" xfId="2" applyBorder="1" applyAlignment="1">
      <alignment horizontal="center" vertical="center"/>
    </xf>
    <xf numFmtId="0" fontId="7" fillId="0" borderId="274" xfId="2" applyBorder="1" applyAlignment="1">
      <alignment horizontal="center" vertical="center"/>
    </xf>
    <xf numFmtId="0" fontId="7" fillId="0" borderId="273" xfId="2" applyBorder="1" applyAlignment="1">
      <alignment horizontal="center" vertical="center"/>
    </xf>
    <xf numFmtId="0" fontId="7" fillId="0" borderId="45" xfId="2" applyBorder="1" applyAlignment="1">
      <alignment horizontal="center" vertical="center"/>
    </xf>
    <xf numFmtId="0" fontId="7" fillId="0" borderId="106" xfId="2" applyBorder="1" applyAlignment="1">
      <alignment horizontal="center" vertical="center"/>
    </xf>
    <xf numFmtId="0" fontId="7" fillId="0" borderId="90" xfId="2" applyBorder="1" applyAlignment="1">
      <alignment horizontal="center" vertical="center"/>
    </xf>
    <xf numFmtId="0" fontId="7" fillId="0" borderId="49" xfId="2" applyBorder="1" applyAlignment="1">
      <alignment horizontal="center" vertical="center"/>
    </xf>
    <xf numFmtId="0" fontId="7" fillId="0" borderId="215" xfId="2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11" xfId="2" applyBorder="1" applyAlignment="1">
      <alignment horizontal="center" vertical="center"/>
    </xf>
    <xf numFmtId="0" fontId="17" fillId="0" borderId="258" xfId="2" applyFont="1" applyBorder="1" applyAlignment="1">
      <alignment horizontal="center"/>
    </xf>
    <xf numFmtId="0" fontId="7" fillId="0" borderId="258" xfId="2" applyBorder="1" applyAlignment="1">
      <alignment horizontal="center"/>
    </xf>
    <xf numFmtId="0" fontId="7" fillId="0" borderId="204" xfId="2" applyBorder="1" applyAlignment="1">
      <alignment horizontal="center"/>
    </xf>
    <xf numFmtId="0" fontId="17" fillId="0" borderId="0" xfId="2" applyFont="1" applyAlignment="1">
      <alignment horizontal="center"/>
    </xf>
    <xf numFmtId="0" fontId="115" fillId="0" borderId="5" xfId="24" applyBorder="1" applyAlignment="1">
      <alignment horizontal="center" vertical="center"/>
    </xf>
    <xf numFmtId="0" fontId="115" fillId="0" borderId="221" xfId="24" applyBorder="1" applyAlignment="1">
      <alignment horizontal="center" vertical="center"/>
    </xf>
    <xf numFmtId="0" fontId="115" fillId="0" borderId="240" xfId="24" applyBorder="1" applyAlignment="1">
      <alignment horizontal="center" vertical="center"/>
    </xf>
    <xf numFmtId="0" fontId="115" fillId="0" borderId="8" xfId="24" applyBorder="1" applyAlignment="1">
      <alignment horizontal="center" vertical="center" textRotation="255"/>
    </xf>
    <xf numFmtId="0" fontId="115" fillId="0" borderId="276" xfId="24" applyBorder="1" applyAlignment="1">
      <alignment horizontal="center" vertical="center"/>
    </xf>
    <xf numFmtId="0" fontId="115" fillId="0" borderId="258" xfId="24" applyBorder="1" applyAlignment="1">
      <alignment horizontal="center" vertical="center"/>
    </xf>
    <xf numFmtId="0" fontId="115" fillId="0" borderId="275" xfId="24" applyBorder="1" applyAlignment="1">
      <alignment horizontal="center" vertical="center"/>
    </xf>
    <xf numFmtId="58" fontId="73" fillId="0" borderId="219" xfId="22" applyNumberFormat="1" applyFont="1" applyBorder="1" applyAlignment="1">
      <alignment horizontal="center" vertical="center"/>
    </xf>
    <xf numFmtId="58" fontId="73" fillId="0" borderId="218" xfId="22" applyNumberFormat="1" applyFont="1" applyBorder="1" applyAlignment="1">
      <alignment horizontal="center" vertical="center"/>
    </xf>
    <xf numFmtId="58" fontId="73" fillId="0" borderId="217" xfId="22" applyNumberFormat="1" applyFont="1" applyBorder="1" applyAlignment="1">
      <alignment horizontal="center" vertical="center"/>
    </xf>
    <xf numFmtId="0" fontId="18" fillId="0" borderId="100" xfId="22" applyFont="1" applyBorder="1" applyAlignment="1">
      <alignment horizontal="center" vertical="center" textRotation="255"/>
    </xf>
    <xf numFmtId="0" fontId="18" fillId="0" borderId="101" xfId="22" applyFont="1" applyBorder="1" applyAlignment="1">
      <alignment horizontal="center" vertical="center" textRotation="255"/>
    </xf>
    <xf numFmtId="0" fontId="18" fillId="0" borderId="94" xfId="22" applyFont="1" applyBorder="1" applyAlignment="1">
      <alignment horizontal="center" vertical="center" textRotation="255"/>
    </xf>
    <xf numFmtId="0" fontId="18" fillId="0" borderId="102" xfId="22" applyFont="1" applyBorder="1" applyAlignment="1">
      <alignment horizontal="center" vertical="center" textRotation="255"/>
    </xf>
    <xf numFmtId="0" fontId="18" fillId="0" borderId="46" xfId="22" applyFont="1" applyBorder="1" applyAlignment="1">
      <alignment horizontal="center" vertical="center" textRotation="255"/>
    </xf>
    <xf numFmtId="0" fontId="18" fillId="0" borderId="99" xfId="22" applyFont="1" applyBorder="1" applyAlignment="1">
      <alignment horizontal="center" vertical="center" textRotation="255"/>
    </xf>
    <xf numFmtId="0" fontId="28" fillId="6" borderId="100" xfId="22" applyFont="1" applyFill="1" applyBorder="1" applyAlignment="1">
      <alignment horizontal="center" vertical="center" textRotation="255" wrapText="1"/>
    </xf>
    <xf numFmtId="0" fontId="28" fillId="6" borderId="102" xfId="22" applyFont="1" applyFill="1" applyBorder="1" applyAlignment="1">
      <alignment horizontal="center" vertical="center" textRotation="255" wrapText="1"/>
    </xf>
    <xf numFmtId="0" fontId="28" fillId="6" borderId="94" xfId="22" applyFont="1" applyFill="1" applyBorder="1" applyAlignment="1">
      <alignment horizontal="center" vertical="center" textRotation="255" wrapText="1"/>
    </xf>
    <xf numFmtId="0" fontId="28" fillId="6" borderId="46" xfId="22" applyFont="1" applyFill="1" applyBorder="1" applyAlignment="1">
      <alignment horizontal="center" vertical="center" textRotation="255" wrapText="1"/>
    </xf>
    <xf numFmtId="0" fontId="28" fillId="6" borderId="99" xfId="22" applyFont="1" applyFill="1" applyBorder="1" applyAlignment="1">
      <alignment horizontal="center" vertical="center" textRotation="255" wrapText="1"/>
    </xf>
    <xf numFmtId="0" fontId="19" fillId="0" borderId="0" xfId="22" applyFont="1" applyAlignment="1">
      <alignment horizontal="center" vertical="center"/>
    </xf>
    <xf numFmtId="0" fontId="7" fillId="0" borderId="80" xfId="22" applyFont="1" applyBorder="1" applyAlignment="1">
      <alignment horizontal="center" vertical="center"/>
    </xf>
    <xf numFmtId="0" fontId="7" fillId="0" borderId="0" xfId="22" applyFont="1" applyAlignment="1">
      <alignment horizontal="center" vertical="center"/>
    </xf>
    <xf numFmtId="0" fontId="30" fillId="0" borderId="0" xfId="22" applyFont="1" applyAlignment="1">
      <alignment horizontal="center" vertical="center"/>
    </xf>
    <xf numFmtId="0" fontId="150" fillId="0" borderId="204" xfId="22" applyFont="1" applyBorder="1" applyAlignment="1">
      <alignment horizontal="center" vertical="center"/>
    </xf>
    <xf numFmtId="58" fontId="148" fillId="0" borderId="0" xfId="22" applyNumberFormat="1" applyFont="1" applyAlignment="1">
      <alignment horizontal="center" vertical="center"/>
    </xf>
    <xf numFmtId="0" fontId="148" fillId="0" borderId="0" xfId="22" applyFont="1" applyAlignment="1">
      <alignment horizontal="center" vertical="center"/>
    </xf>
    <xf numFmtId="0" fontId="3" fillId="0" borderId="219" xfId="22" applyBorder="1" applyAlignment="1">
      <alignment horizontal="center" vertical="center"/>
    </xf>
    <xf numFmtId="0" fontId="3" fillId="0" borderId="218" xfId="22" applyBorder="1" applyAlignment="1">
      <alignment horizontal="center" vertical="center"/>
    </xf>
    <xf numFmtId="0" fontId="3" fillId="0" borderId="217" xfId="22" applyBorder="1" applyAlignment="1">
      <alignment horizontal="center" vertical="center"/>
    </xf>
    <xf numFmtId="0" fontId="74" fillId="0" borderId="219" xfId="22" applyFont="1" applyBorder="1" applyAlignment="1">
      <alignment horizontal="center"/>
    </xf>
    <xf numFmtId="0" fontId="74" fillId="0" borderId="218" xfId="22" applyFont="1" applyBorder="1" applyAlignment="1">
      <alignment horizontal="center"/>
    </xf>
    <xf numFmtId="0" fontId="74" fillId="0" borderId="217" xfId="22" applyFont="1" applyBorder="1" applyAlignment="1">
      <alignment horizontal="center"/>
    </xf>
    <xf numFmtId="0" fontId="146" fillId="0" borderId="219" xfId="22" applyFont="1" applyBorder="1" applyAlignment="1">
      <alignment horizontal="center" vertical="center"/>
    </xf>
    <xf numFmtId="0" fontId="146" fillId="0" borderId="218" xfId="22" applyFont="1" applyBorder="1" applyAlignment="1">
      <alignment horizontal="center" vertical="center"/>
    </xf>
    <xf numFmtId="0" fontId="146" fillId="0" borderId="217" xfId="22" applyFont="1" applyBorder="1" applyAlignment="1">
      <alignment horizontal="center" vertical="center"/>
    </xf>
    <xf numFmtId="58" fontId="145" fillId="0" borderId="219" xfId="22" applyNumberFormat="1" applyFont="1" applyBorder="1" applyAlignment="1">
      <alignment horizontal="center" vertical="center"/>
    </xf>
    <xf numFmtId="58" fontId="145" fillId="0" borderId="218" xfId="22" applyNumberFormat="1" applyFont="1" applyBorder="1" applyAlignment="1">
      <alignment horizontal="center" vertical="center"/>
    </xf>
    <xf numFmtId="58" fontId="145" fillId="0" borderId="217" xfId="22" applyNumberFormat="1" applyFont="1" applyBorder="1" applyAlignment="1">
      <alignment horizontal="center" vertical="center"/>
    </xf>
    <xf numFmtId="0" fontId="17" fillId="0" borderId="0" xfId="22" applyFont="1" applyAlignment="1">
      <alignment horizontal="center"/>
    </xf>
    <xf numFmtId="0" fontId="19" fillId="6" borderId="100" xfId="22" applyFont="1" applyFill="1" applyBorder="1" applyAlignment="1">
      <alignment horizontal="center" vertical="center" textRotation="255"/>
    </xf>
    <xf numFmtId="0" fontId="19" fillId="6" borderId="102" xfId="22" applyFont="1" applyFill="1" applyBorder="1" applyAlignment="1">
      <alignment horizontal="center" vertical="center" textRotation="255"/>
    </xf>
    <xf numFmtId="0" fontId="19" fillId="6" borderId="94" xfId="22" applyFont="1" applyFill="1" applyBorder="1" applyAlignment="1">
      <alignment horizontal="center" vertical="center" textRotation="255"/>
    </xf>
    <xf numFmtId="0" fontId="19" fillId="6" borderId="46" xfId="22" applyFont="1" applyFill="1" applyBorder="1" applyAlignment="1">
      <alignment horizontal="center" vertical="center" textRotation="255"/>
    </xf>
    <xf numFmtId="0" fontId="19" fillId="6" borderId="99" xfId="22" applyFont="1" applyFill="1" applyBorder="1" applyAlignment="1">
      <alignment horizontal="center" vertical="center" textRotation="255"/>
    </xf>
    <xf numFmtId="0" fontId="18" fillId="0" borderId="0" xfId="22" applyFont="1" applyAlignment="1">
      <alignment horizontal="center" vertical="center" wrapText="1"/>
    </xf>
    <xf numFmtId="0" fontId="18" fillId="0" borderId="0" xfId="22" applyFont="1" applyAlignment="1">
      <alignment horizontal="center" vertical="center"/>
    </xf>
    <xf numFmtId="0" fontId="105" fillId="0" borderId="94" xfId="22" applyFont="1" applyBorder="1" applyAlignment="1">
      <alignment horizontal="center"/>
    </xf>
    <xf numFmtId="0" fontId="105" fillId="0" borderId="0" xfId="22" applyFont="1" applyAlignment="1">
      <alignment horizontal="center"/>
    </xf>
    <xf numFmtId="0" fontId="19" fillId="6" borderId="101" xfId="22" applyFont="1" applyFill="1" applyBorder="1" applyAlignment="1">
      <alignment horizontal="center" vertical="center" textRotation="255"/>
    </xf>
    <xf numFmtId="0" fontId="19" fillId="0" borderId="100" xfId="22" applyFont="1" applyBorder="1" applyAlignment="1">
      <alignment horizontal="center" vertical="center" textRotation="255"/>
    </xf>
    <xf numFmtId="0" fontId="19" fillId="0" borderId="101" xfId="22" applyFont="1" applyBorder="1" applyAlignment="1">
      <alignment horizontal="center" vertical="center" textRotation="255"/>
    </xf>
    <xf numFmtId="0" fontId="19" fillId="0" borderId="94" xfId="22" applyFont="1" applyBorder="1" applyAlignment="1">
      <alignment horizontal="center" vertical="center" textRotation="255"/>
    </xf>
    <xf numFmtId="0" fontId="19" fillId="0" borderId="102" xfId="22" applyFont="1" applyBorder="1" applyAlignment="1">
      <alignment horizontal="center" vertical="center" textRotation="255"/>
    </xf>
    <xf numFmtId="0" fontId="19" fillId="0" borderId="46" xfId="22" applyFont="1" applyBorder="1" applyAlignment="1">
      <alignment horizontal="center" vertical="center" textRotation="255"/>
    </xf>
    <xf numFmtId="0" fontId="19" fillId="0" borderId="99" xfId="22" applyFont="1" applyBorder="1" applyAlignment="1">
      <alignment horizontal="center" vertical="center" textRotation="255"/>
    </xf>
    <xf numFmtId="0" fontId="106" fillId="0" borderId="43" xfId="22" applyFont="1" applyBorder="1" applyAlignment="1">
      <alignment horizontal="center" vertical="distributed" textRotation="255"/>
    </xf>
    <xf numFmtId="0" fontId="106" fillId="0" borderId="113" xfId="22" applyFont="1" applyBorder="1" applyAlignment="1">
      <alignment horizontal="center" vertical="distributed" textRotation="255"/>
    </xf>
    <xf numFmtId="0" fontId="106" fillId="0" borderId="112" xfId="22" applyFont="1" applyBorder="1" applyAlignment="1">
      <alignment horizontal="center" vertical="distributed" textRotation="255"/>
    </xf>
    <xf numFmtId="0" fontId="18" fillId="6" borderId="100" xfId="22" applyFont="1" applyFill="1" applyBorder="1" applyAlignment="1">
      <alignment horizontal="center" vertical="center" textRotation="255"/>
    </xf>
    <xf numFmtId="0" fontId="18" fillId="6" borderId="101" xfId="22" applyFont="1" applyFill="1" applyBorder="1" applyAlignment="1">
      <alignment horizontal="center" vertical="center" textRotation="255"/>
    </xf>
    <xf numFmtId="0" fontId="18" fillId="6" borderId="94" xfId="22" applyFont="1" applyFill="1" applyBorder="1" applyAlignment="1">
      <alignment horizontal="center" vertical="center" textRotation="255"/>
    </xf>
    <xf numFmtId="0" fontId="18" fillId="6" borderId="102" xfId="22" applyFont="1" applyFill="1" applyBorder="1" applyAlignment="1">
      <alignment horizontal="center" vertical="center" textRotation="255"/>
    </xf>
    <xf numFmtId="0" fontId="18" fillId="6" borderId="46" xfId="22" applyFont="1" applyFill="1" applyBorder="1" applyAlignment="1">
      <alignment horizontal="center" vertical="center" textRotation="255"/>
    </xf>
    <xf numFmtId="0" fontId="18" fillId="6" borderId="99" xfId="22" applyFont="1" applyFill="1" applyBorder="1" applyAlignment="1">
      <alignment horizontal="center" vertical="center" textRotation="255"/>
    </xf>
    <xf numFmtId="0" fontId="105" fillId="0" borderId="94" xfId="22" applyFont="1" applyBorder="1" applyAlignment="1">
      <alignment horizontal="center" vertical="center"/>
    </xf>
    <xf numFmtId="0" fontId="105" fillId="0" borderId="0" xfId="22" applyFont="1" applyAlignment="1">
      <alignment horizontal="center" vertical="center"/>
    </xf>
    <xf numFmtId="0" fontId="107" fillId="0" borderId="112" xfId="22" applyFont="1" applyBorder="1" applyAlignment="1">
      <alignment horizontal="center" vertical="distributed" textRotation="255"/>
    </xf>
    <xf numFmtId="0" fontId="107" fillId="0" borderId="43" xfId="22" applyFont="1" applyBorder="1" applyAlignment="1">
      <alignment horizontal="center" vertical="distributed" textRotation="255"/>
    </xf>
    <xf numFmtId="0" fontId="3" fillId="0" borderId="5" xfId="22" applyBorder="1" applyAlignment="1">
      <alignment horizontal="center"/>
    </xf>
    <xf numFmtId="0" fontId="70" fillId="0" borderId="112" xfId="22" applyFont="1" applyBorder="1" applyAlignment="1">
      <alignment horizontal="distributed" vertical="distributed" textRotation="255" shrinkToFit="1"/>
    </xf>
    <xf numFmtId="0" fontId="70" fillId="0" borderId="43" xfId="22" applyFont="1" applyBorder="1" applyAlignment="1">
      <alignment horizontal="distributed" vertical="distributed" textRotation="255" shrinkToFit="1"/>
    </xf>
    <xf numFmtId="0" fontId="70" fillId="0" borderId="113" xfId="22" applyFont="1" applyBorder="1" applyAlignment="1">
      <alignment horizontal="distributed" vertical="distributed" textRotation="255" shrinkToFit="1"/>
    </xf>
    <xf numFmtId="0" fontId="3" fillId="0" borderId="219" xfId="22" applyBorder="1" applyAlignment="1">
      <alignment horizontal="center"/>
    </xf>
    <xf numFmtId="0" fontId="3" fillId="0" borderId="218" xfId="22" applyBorder="1" applyAlignment="1">
      <alignment horizontal="center"/>
    </xf>
    <xf numFmtId="0" fontId="3" fillId="0" borderId="217" xfId="22" applyBorder="1" applyAlignment="1">
      <alignment horizontal="center"/>
    </xf>
    <xf numFmtId="0" fontId="17" fillId="0" borderId="94" xfId="22" applyFont="1" applyBorder="1" applyAlignment="1">
      <alignment horizontal="center" vertical="distributed"/>
    </xf>
    <xf numFmtId="0" fontId="25" fillId="0" borderId="108" xfId="22" applyFont="1" applyBorder="1" applyAlignment="1">
      <alignment horizontal="center" vertical="center"/>
    </xf>
    <xf numFmtId="0" fontId="25" fillId="0" borderId="35" xfId="22" applyFont="1" applyBorder="1" applyAlignment="1">
      <alignment horizontal="center" vertical="center"/>
    </xf>
    <xf numFmtId="0" fontId="25" fillId="0" borderId="107" xfId="22" applyFont="1" applyBorder="1" applyAlignment="1">
      <alignment horizontal="center" vertical="center"/>
    </xf>
    <xf numFmtId="0" fontId="3" fillId="0" borderId="0" xfId="22" applyAlignment="1">
      <alignment horizontal="center"/>
    </xf>
    <xf numFmtId="0" fontId="72" fillId="0" borderId="9" xfId="22" applyFont="1" applyBorder="1" applyAlignment="1">
      <alignment horizontal="distributed" vertical="distributed" textRotation="255" shrinkToFit="1"/>
    </xf>
    <xf numFmtId="0" fontId="108" fillId="0" borderId="9" xfId="22" applyFont="1" applyBorder="1" applyAlignment="1">
      <alignment horizontal="center" vertical="distributed" textRotation="255"/>
    </xf>
    <xf numFmtId="0" fontId="19" fillId="0" borderId="94" xfId="22" applyFont="1" applyBorder="1" applyAlignment="1">
      <alignment horizontal="center" vertical="distributed"/>
    </xf>
    <xf numFmtId="0" fontId="72" fillId="0" borderId="43" xfId="22" applyFont="1" applyBorder="1" applyAlignment="1">
      <alignment horizontal="center" vertical="distributed" textRotation="255"/>
    </xf>
    <xf numFmtId="0" fontId="7" fillId="0" borderId="21" xfId="4" applyBorder="1" applyAlignment="1">
      <alignment horizontal="center" vertical="center"/>
    </xf>
    <xf numFmtId="0" fontId="7" fillId="0" borderId="17" xfId="4" applyBorder="1" applyAlignment="1">
      <alignment horizontal="center" vertical="center"/>
    </xf>
    <xf numFmtId="0" fontId="75" fillId="0" borderId="0" xfId="4" applyFont="1" applyAlignment="1">
      <alignment horizontal="center" vertical="center"/>
    </xf>
    <xf numFmtId="0" fontId="75" fillId="0" borderId="5" xfId="4" applyFont="1" applyBorder="1" applyAlignment="1">
      <alignment horizontal="center" vertical="center"/>
    </xf>
    <xf numFmtId="0" fontId="75" fillId="0" borderId="0" xfId="4" applyFont="1">
      <alignment vertical="center"/>
    </xf>
    <xf numFmtId="0" fontId="75" fillId="0" borderId="17" xfId="4" applyFont="1" applyBorder="1">
      <alignment vertical="center"/>
    </xf>
    <xf numFmtId="0" fontId="110" fillId="0" borderId="0" xfId="4" applyFont="1">
      <alignment vertical="center"/>
    </xf>
    <xf numFmtId="0" fontId="79" fillId="0" borderId="0" xfId="10" applyFont="1" applyAlignment="1">
      <alignment horizontal="center" vertical="center"/>
    </xf>
    <xf numFmtId="0" fontId="78" fillId="0" borderId="5" xfId="10" applyFont="1" applyBorder="1" applyAlignment="1">
      <alignment horizontal="center" vertical="center"/>
    </xf>
    <xf numFmtId="0" fontId="79" fillId="0" borderId="5" xfId="10" applyFont="1" applyBorder="1" applyAlignment="1">
      <alignment horizontal="center" vertical="center"/>
    </xf>
    <xf numFmtId="0" fontId="81" fillId="0" borderId="0" xfId="2" applyFont="1" applyAlignment="1">
      <alignment horizontal="left" vertical="center"/>
    </xf>
    <xf numFmtId="0" fontId="80" fillId="0" borderId="103" xfId="2" applyFont="1" applyBorder="1" applyAlignment="1">
      <alignment horizontal="center" vertical="center" shrinkToFit="1"/>
    </xf>
    <xf numFmtId="0" fontId="80" fillId="0" borderId="31" xfId="2" applyFont="1" applyBorder="1" applyAlignment="1">
      <alignment horizontal="center" vertical="center"/>
    </xf>
    <xf numFmtId="0" fontId="80" fillId="0" borderId="103" xfId="2" applyFont="1" applyBorder="1" applyAlignment="1">
      <alignment horizontal="center" vertical="center"/>
    </xf>
    <xf numFmtId="0" fontId="80" fillId="0" borderId="216" xfId="2" applyFont="1" applyBorder="1" applyAlignment="1">
      <alignment horizontal="center" vertical="center" shrinkToFit="1"/>
    </xf>
    <xf numFmtId="0" fontId="80" fillId="0" borderId="204" xfId="2" applyFont="1" applyBorder="1" applyAlignment="1">
      <alignment horizontal="center" vertical="center" shrinkToFit="1"/>
    </xf>
    <xf numFmtId="0" fontId="80" fillId="0" borderId="205" xfId="2" applyFont="1" applyBorder="1" applyAlignment="1">
      <alignment horizontal="center" vertical="center" shrinkToFit="1"/>
    </xf>
    <xf numFmtId="0" fontId="80" fillId="0" borderId="36" xfId="2" applyFont="1" applyBorder="1" applyAlignment="1">
      <alignment horizontal="center" vertical="center" shrinkToFit="1"/>
    </xf>
    <xf numFmtId="0" fontId="80" fillId="0" borderId="21" xfId="2" applyFont="1" applyBorder="1" applyAlignment="1">
      <alignment horizontal="center" vertical="center" shrinkToFit="1"/>
    </xf>
    <xf numFmtId="0" fontId="80" fillId="0" borderId="39" xfId="2" applyFont="1" applyBorder="1" applyAlignment="1">
      <alignment horizontal="center" vertical="center" shrinkToFit="1"/>
    </xf>
    <xf numFmtId="0" fontId="153" fillId="0" borderId="21" xfId="2" applyFont="1" applyBorder="1" applyAlignment="1">
      <alignment horizontal="center" vertical="center" shrinkToFit="1"/>
    </xf>
    <xf numFmtId="0" fontId="153" fillId="0" borderId="39" xfId="2" applyFont="1" applyBorder="1" applyAlignment="1">
      <alignment horizontal="center" vertical="center" shrinkToFit="1"/>
    </xf>
    <xf numFmtId="0" fontId="153" fillId="0" borderId="36" xfId="2" applyFont="1" applyBorder="1" applyAlignment="1">
      <alignment horizontal="center" vertical="center" shrinkToFit="1"/>
    </xf>
    <xf numFmtId="0" fontId="80" fillId="0" borderId="5" xfId="2" applyFont="1" applyBorder="1" applyAlignment="1">
      <alignment horizontal="center" vertical="center" shrinkToFit="1"/>
    </xf>
    <xf numFmtId="0" fontId="153" fillId="0" borderId="39" xfId="2" applyFont="1" applyBorder="1" applyAlignment="1">
      <alignment horizontal="center" vertical="center"/>
    </xf>
    <xf numFmtId="0" fontId="153" fillId="0" borderId="5" xfId="2" applyFont="1" applyBorder="1" applyAlignment="1">
      <alignment horizontal="center" vertical="center"/>
    </xf>
    <xf numFmtId="0" fontId="80" fillId="0" borderId="0" xfId="2" applyFont="1" applyAlignment="1">
      <alignment horizontal="center" vertical="center"/>
    </xf>
    <xf numFmtId="0" fontId="80" fillId="0" borderId="5" xfId="2" applyFont="1" applyBorder="1" applyAlignment="1">
      <alignment horizontal="center" vertical="center"/>
    </xf>
    <xf numFmtId="0" fontId="79" fillId="0" borderId="0" xfId="2" applyFont="1" applyAlignment="1">
      <alignment horizontal="center" vertical="center"/>
    </xf>
    <xf numFmtId="0" fontId="78" fillId="0" borderId="36" xfId="2" applyFont="1" applyBorder="1" applyAlignment="1">
      <alignment horizontal="center" vertical="center"/>
    </xf>
    <xf numFmtId="0" fontId="78" fillId="0" borderId="21" xfId="2" applyFont="1" applyBorder="1" applyAlignment="1">
      <alignment horizontal="center" vertical="center"/>
    </xf>
    <xf numFmtId="0" fontId="78" fillId="0" borderId="39" xfId="2" applyFont="1" applyBorder="1" applyAlignment="1">
      <alignment horizontal="center" vertical="center"/>
    </xf>
    <xf numFmtId="0" fontId="78" fillId="0" borderId="21" xfId="2" applyFont="1" applyBorder="1" applyAlignment="1">
      <alignment horizontal="center" vertical="center" wrapText="1"/>
    </xf>
    <xf numFmtId="0" fontId="78" fillId="0" borderId="39" xfId="2" applyFont="1" applyBorder="1" applyAlignment="1">
      <alignment horizontal="center" vertical="center" wrapText="1"/>
    </xf>
    <xf numFmtId="0" fontId="78" fillId="0" borderId="36" xfId="2" applyFont="1" applyBorder="1" applyAlignment="1">
      <alignment horizontal="center" vertical="center" shrinkToFit="1"/>
    </xf>
    <xf numFmtId="0" fontId="78" fillId="0" borderId="39" xfId="2" applyFont="1" applyBorder="1" applyAlignment="1">
      <alignment horizontal="center" vertical="center" shrinkToFit="1"/>
    </xf>
    <xf numFmtId="0" fontId="78" fillId="0" borderId="36" xfId="2" applyFont="1" applyBorder="1" applyAlignment="1">
      <alignment horizontal="center" vertical="center" wrapText="1"/>
    </xf>
    <xf numFmtId="0" fontId="78" fillId="0" borderId="139" xfId="2" applyFont="1" applyBorder="1" applyAlignment="1">
      <alignment horizontal="center" vertical="center"/>
    </xf>
    <xf numFmtId="0" fontId="78" fillId="0" borderId="138" xfId="2" applyFont="1" applyBorder="1" applyAlignment="1">
      <alignment horizontal="center" vertical="center" wrapText="1"/>
    </xf>
    <xf numFmtId="0" fontId="78" fillId="0" borderId="137" xfId="2" applyFont="1" applyBorder="1" applyAlignment="1">
      <alignment horizontal="center" vertical="center" wrapText="1"/>
    </xf>
    <xf numFmtId="0" fontId="152" fillId="0" borderId="262" xfId="11" applyFont="1" applyBorder="1" applyAlignment="1">
      <alignment horizontal="center" vertical="center" wrapText="1"/>
    </xf>
    <xf numFmtId="0" fontId="152" fillId="0" borderId="261" xfId="11" applyFont="1" applyBorder="1" applyAlignment="1">
      <alignment horizontal="center" vertical="center" wrapText="1"/>
    </xf>
    <xf numFmtId="0" fontId="152" fillId="0" borderId="257" xfId="11" applyFont="1" applyBorder="1" applyAlignment="1">
      <alignment horizontal="center" vertical="center"/>
    </xf>
    <xf numFmtId="0" fontId="152" fillId="0" borderId="256" xfId="11" applyFont="1" applyBorder="1" applyAlignment="1">
      <alignment horizontal="center" vertical="center"/>
    </xf>
    <xf numFmtId="0" fontId="152" fillId="0" borderId="260" xfId="11" applyFont="1" applyBorder="1" applyAlignment="1">
      <alignment horizontal="center" vertical="center"/>
    </xf>
    <xf numFmtId="0" fontId="152" fillId="0" borderId="259" xfId="11" applyFont="1" applyBorder="1" applyAlignment="1">
      <alignment horizontal="center" vertical="center"/>
    </xf>
    <xf numFmtId="0" fontId="77" fillId="0" borderId="204" xfId="10" applyFont="1" applyBorder="1" applyAlignment="1">
      <alignment horizontal="center" vertical="center"/>
    </xf>
    <xf numFmtId="0" fontId="151" fillId="0" borderId="204" xfId="10" applyFont="1" applyBorder="1" applyAlignment="1">
      <alignment horizontal="center" vertical="center"/>
    </xf>
    <xf numFmtId="0" fontId="77" fillId="0" borderId="218" xfId="10" applyFont="1" applyBorder="1" applyAlignment="1">
      <alignment horizontal="center" vertical="center"/>
    </xf>
    <xf numFmtId="0" fontId="7" fillId="0" borderId="311" xfId="2" applyBorder="1" applyAlignment="1">
      <alignment horizontal="center" vertical="center"/>
    </xf>
    <xf numFmtId="0" fontId="7" fillId="0" borderId="140" xfId="2" applyBorder="1" applyAlignment="1">
      <alignment horizontal="center" vertical="center"/>
    </xf>
    <xf numFmtId="0" fontId="7" fillId="0" borderId="5" xfId="2" quotePrefix="1" applyBorder="1" applyAlignment="1">
      <alignment horizontal="center" vertical="center"/>
    </xf>
    <xf numFmtId="0" fontId="7" fillId="0" borderId="240" xfId="2" applyBorder="1" applyAlignment="1">
      <alignment horizontal="center" vertical="center"/>
    </xf>
    <xf numFmtId="0" fontId="7" fillId="0" borderId="5" xfId="2" applyBorder="1" applyAlignment="1">
      <alignment horizontal="center" vertical="center" wrapText="1"/>
    </xf>
    <xf numFmtId="0" fontId="112" fillId="0" borderId="326" xfId="2" applyFont="1" applyBorder="1" applyAlignment="1">
      <alignment horizontal="left" vertical="center" wrapText="1"/>
    </xf>
  </cellXfs>
  <cellStyles count="26">
    <cellStyle name="パーセント 2" xfId="9"/>
    <cellStyle name="標準" xfId="0" builtinId="0"/>
    <cellStyle name="標準 10" xfId="14"/>
    <cellStyle name="標準 11" xfId="18"/>
    <cellStyle name="標準 12" xfId="22"/>
    <cellStyle name="標準 13" xfId="24"/>
    <cellStyle name="標準 14" xfId="25"/>
    <cellStyle name="標準 2" xfId="2"/>
    <cellStyle name="標準 2 2" xfId="3"/>
    <cellStyle name="標準 2 2 2" xfId="20"/>
    <cellStyle name="標準 3" xfId="4"/>
    <cellStyle name="標準 4" xfId="5"/>
    <cellStyle name="標準 5" xfId="7"/>
    <cellStyle name="標準 6" xfId="8"/>
    <cellStyle name="標準 7" xfId="12"/>
    <cellStyle name="標準 7 2" xfId="23"/>
    <cellStyle name="標準 8" xfId="13"/>
    <cellStyle name="標準 9" xfId="1"/>
    <cellStyle name="標準_20020317全日本" xfId="11"/>
    <cellStyle name="標準_2005.05.10運営要綱" xfId="17"/>
    <cellStyle name="標準_２００６県体(自転車）報告" xfId="6"/>
    <cellStyle name="標準_６ 競技日程" xfId="10"/>
    <cellStyle name="標準_トーナメント表(12チーム)" xfId="15"/>
    <cellStyle name="標準_トーナメント表(12チーム) 2" xfId="19"/>
    <cellStyle name="標準_平成17年度県体育大会組合せ" xfId="16"/>
    <cellStyle name="標準_平成17年度県体育大会組合せ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58</xdr:row>
      <xdr:rowOff>114300</xdr:rowOff>
    </xdr:from>
    <xdr:to>
      <xdr:col>38</xdr:col>
      <xdr:colOff>28575</xdr:colOff>
      <xdr:row>61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746831-AA55-4B6D-8F4D-8BD21E3474BC}"/>
            </a:ext>
          </a:extLst>
        </xdr:cNvPr>
        <xdr:cNvSpPr/>
      </xdr:nvSpPr>
      <xdr:spPr>
        <a:xfrm>
          <a:off x="819149" y="10058400"/>
          <a:ext cx="25269826" cy="514350"/>
        </a:xfrm>
        <a:prstGeom prst="rect">
          <a:avLst/>
        </a:prstGeom>
        <a:ln w="317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荒天等により競技が実施できなかった種目については、競技得点は与えないが、参加得点は与える。但し、競技途中での中止の場合、主管競技団体と主催者で協議の上、決定する。</a:t>
          </a:r>
        </a:p>
      </xdr:txBody>
    </xdr:sp>
    <xdr:clientData/>
  </xdr:twoCellAnchor>
  <xdr:twoCellAnchor>
    <xdr:from>
      <xdr:col>0</xdr:col>
      <xdr:colOff>57149</xdr:colOff>
      <xdr:row>57</xdr:row>
      <xdr:rowOff>142875</xdr:rowOff>
    </xdr:from>
    <xdr:to>
      <xdr:col>37</xdr:col>
      <xdr:colOff>95250</xdr:colOff>
      <xdr:row>61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06EA37A-4828-4059-B5DB-4047527D3636}"/>
            </a:ext>
          </a:extLst>
        </xdr:cNvPr>
        <xdr:cNvSpPr/>
      </xdr:nvSpPr>
      <xdr:spPr>
        <a:xfrm>
          <a:off x="57149" y="9915525"/>
          <a:ext cx="25412701" cy="542925"/>
        </a:xfrm>
        <a:prstGeom prst="rect">
          <a:avLst/>
        </a:prstGeom>
        <a:ln w="3175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en-US" altLang="ja-JP" sz="1000"/>
            <a:t>※</a:t>
          </a:r>
          <a:r>
            <a:rPr kumimoji="1" lang="ja-JP" altLang="en-US" sz="1000"/>
            <a:t>荒天等により競技が実施できなかった種目については、競技得点は与えないが、参加得点は与える。但し、競技途中での中止の場合、主管競技団体と主催者で協議の上、決定する。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12</xdr:row>
      <xdr:rowOff>3175</xdr:rowOff>
    </xdr:from>
    <xdr:to>
      <xdr:col>4</xdr:col>
      <xdr:colOff>571500</xdr:colOff>
      <xdr:row>13</xdr:row>
      <xdr:rowOff>247650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AAA64EE8-DB30-4F53-B356-2F4CED689646}"/>
            </a:ext>
          </a:extLst>
        </xdr:cNvPr>
        <xdr:cNvSpPr/>
      </xdr:nvSpPr>
      <xdr:spPr>
        <a:xfrm>
          <a:off x="1781175" y="2060575"/>
          <a:ext cx="1533525" cy="339725"/>
        </a:xfrm>
        <a:prstGeom prst="wedgeRectCallout">
          <a:avLst>
            <a:gd name="adj1" fmla="val 106006"/>
            <a:gd name="adj2" fmla="val -4543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報告者名及び連絡先のみご記入ください。</a:t>
          </a:r>
        </a:p>
      </xdr:txBody>
    </xdr:sp>
    <xdr:clientData/>
  </xdr:twoCellAnchor>
  <xdr:twoCellAnchor>
    <xdr:from>
      <xdr:col>3</xdr:col>
      <xdr:colOff>723900</xdr:colOff>
      <xdr:row>3</xdr:row>
      <xdr:rowOff>76200</xdr:rowOff>
    </xdr:from>
    <xdr:to>
      <xdr:col>6</xdr:col>
      <xdr:colOff>38099</xdr:colOff>
      <xdr:row>5</xdr:row>
      <xdr:rowOff>161925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FF6C8B02-C2EB-427D-BFE4-D90DC5AD539B}"/>
            </a:ext>
          </a:extLst>
        </xdr:cNvPr>
        <xdr:cNvSpPr/>
      </xdr:nvSpPr>
      <xdr:spPr>
        <a:xfrm>
          <a:off x="2743200" y="590550"/>
          <a:ext cx="1409699" cy="428625"/>
        </a:xfrm>
        <a:prstGeom prst="wedgeRectCallout">
          <a:avLst>
            <a:gd name="adj1" fmla="val -95029"/>
            <a:gd name="adj2" fmla="val -3115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合計人数を記載ください。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19050</xdr:rowOff>
    </xdr:from>
    <xdr:to>
      <xdr:col>2</xdr:col>
      <xdr:colOff>676275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EC497E6-87C3-412B-B24C-E2DD9704494A}"/>
            </a:ext>
          </a:extLst>
        </xdr:cNvPr>
        <xdr:cNvSpPr>
          <a:spLocks noChangeShapeType="1"/>
        </xdr:cNvSpPr>
      </xdr:nvSpPr>
      <xdr:spPr bwMode="auto">
        <a:xfrm>
          <a:off x="714375" y="2400300"/>
          <a:ext cx="133350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632460</xdr:colOff>
      <xdr:row>13</xdr:row>
      <xdr:rowOff>7620</xdr:rowOff>
    </xdr:from>
    <xdr:to>
      <xdr:col>3</xdr:col>
      <xdr:colOff>281940</xdr:colOff>
      <xdr:row>13</xdr:row>
      <xdr:rowOff>15240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4158CD9-BA56-4A4E-9AA8-C261C2B83771}"/>
            </a:ext>
          </a:extLst>
        </xdr:cNvPr>
        <xdr:cNvCxnSpPr/>
      </xdr:nvCxnSpPr>
      <xdr:spPr>
        <a:xfrm flipV="1">
          <a:off x="2004060" y="3103245"/>
          <a:ext cx="335280" cy="762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632460</xdr:colOff>
      <xdr:row>32</xdr:row>
      <xdr:rowOff>7620</xdr:rowOff>
    </xdr:from>
    <xdr:to>
      <xdr:col>3</xdr:col>
      <xdr:colOff>281940</xdr:colOff>
      <xdr:row>32</xdr:row>
      <xdr:rowOff>15240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D96D956-13A0-49E1-9A11-026E1F6D29A1}"/>
            </a:ext>
          </a:extLst>
        </xdr:cNvPr>
        <xdr:cNvCxnSpPr/>
      </xdr:nvCxnSpPr>
      <xdr:spPr>
        <a:xfrm flipV="1">
          <a:off x="2004060" y="7627620"/>
          <a:ext cx="335280" cy="762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38D18E-9405-4F1D-BC3F-5D36997DBEC5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C5A64E-8B52-4453-A4D1-E3EDA3664398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46A4BE-BD62-4F7A-937D-08D08EC6E2B0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803F60-AAD3-4185-8B60-DDB023C5FD39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DA2ECB6-1519-4946-B921-EB15655E7CAD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4BFE04C-8E3A-4F0E-9B1C-5C6C0AE34CB0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5DFCF16-1A49-4FF8-BEF9-3DBFC1CF3980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43D7457-3B9D-47E2-B30B-A2A3B8218C3C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E5601E9-1B66-4110-9BA7-43D4F81E5B8E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C5A6293-65D8-4C1B-933A-C070F8057867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ECBF0C3-004F-4826-84DF-28479074AB9B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7987A47-0B61-408B-8F24-C6F2FDFEF08D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D306503-EC08-43FD-8C3F-EEED7C0D986E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364D1D3-8F06-4832-BF55-4A28623FA79B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9EB007E-A8FF-491D-90B9-4D54522E35B0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419100</xdr:colOff>
      <xdr:row>10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C75790C-E6AE-4375-97E1-48EFD8DC6C5D}"/>
            </a:ext>
          </a:extLst>
        </xdr:cNvPr>
        <xdr:cNvSpPr txBox="1"/>
      </xdr:nvSpPr>
      <xdr:spPr>
        <a:xfrm>
          <a:off x="4533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419100</xdr:colOff>
      <xdr:row>10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E667BF7-3233-4B0E-A783-024BAB8E4E5F}"/>
            </a:ext>
          </a:extLst>
        </xdr:cNvPr>
        <xdr:cNvSpPr txBox="1"/>
      </xdr:nvSpPr>
      <xdr:spPr>
        <a:xfrm>
          <a:off x="4533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419100</xdr:colOff>
      <xdr:row>10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520C4DD-0557-441E-A663-0C1AC7BB1DC8}"/>
            </a:ext>
          </a:extLst>
        </xdr:cNvPr>
        <xdr:cNvSpPr txBox="1"/>
      </xdr:nvSpPr>
      <xdr:spPr>
        <a:xfrm>
          <a:off x="4533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6</xdr:col>
      <xdr:colOff>419100</xdr:colOff>
      <xdr:row>10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772CA2E-D3B4-4EF7-B294-AFA30AAE522A}"/>
            </a:ext>
          </a:extLst>
        </xdr:cNvPr>
        <xdr:cNvSpPr txBox="1"/>
      </xdr:nvSpPr>
      <xdr:spPr>
        <a:xfrm>
          <a:off x="45339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9758D77-5679-470E-801C-BAF5CB9A4FAE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6E44F1E-52A7-4969-B105-F2AF443DD503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025C8F5-D0F0-4846-B906-A1AF25149146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55AC64AB-7E73-4786-9E29-AFC5D75007C1}"/>
            </a:ext>
          </a:extLst>
        </xdr:cNvPr>
        <xdr:cNvSpPr txBox="1"/>
      </xdr:nvSpPr>
      <xdr:spPr>
        <a:xfrm>
          <a:off x="1371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87EC100-67C2-4CDC-8C06-EE2614B2C257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BA74ED-EA3E-4D70-9F30-31AEDFA39327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57DA0DA-253B-482D-AA07-BCB3546F3502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195469C-A72E-4263-8A03-868479466E08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16BCFB4-FEC6-45EF-93BF-63E1C34F9B92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9653D60-40CA-4121-8187-45CA1A68F44A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1C000DC-7832-4612-B30C-87ED2A8CD1AA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2B317D2-5DC5-4C4D-ACF3-24DC838564AE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7169F8B-F0EA-4B98-A2EE-9E02200DE8A6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385B096-A23D-4750-BFB1-3FBA82043334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473B9B4-2947-447B-AC90-F1D0CA8CCDFF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8AD53FD-89EF-49DC-B5CE-E1AAED8F0BF5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BC6D3DD-5033-4C0B-8548-7FE3EA731FE2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15A49E8-D32E-4089-BA38-723B5B41E4BD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5CBDB59B-80D5-4BB2-B998-BC68A48AFFC3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FAB55B6-91F2-4F2C-A3A7-77FA730C4B0F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867DD672-D150-44A9-AD79-1DE947F8D04B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5818196-D049-4520-B511-9698BDFC2DFE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2FCE5A5-66A4-47AD-ABA7-21AA25BCF9B4}"/>
            </a:ext>
          </a:extLst>
        </xdr:cNvPr>
        <xdr:cNvSpPr txBox="1"/>
      </xdr:nvSpPr>
      <xdr:spPr>
        <a:xfrm>
          <a:off x="116586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19050</xdr:colOff>
      <xdr:row>22</xdr:row>
      <xdr:rowOff>104775</xdr:rowOff>
    </xdr:from>
    <xdr:to>
      <xdr:col>51</xdr:col>
      <xdr:colOff>82676</xdr:colOff>
      <xdr:row>26</xdr:row>
      <xdr:rowOff>28575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3AEB5895-601C-46EC-BE5C-AAA62172E031}"/>
            </a:ext>
          </a:extLst>
        </xdr:cNvPr>
        <xdr:cNvSpPr/>
      </xdr:nvSpPr>
      <xdr:spPr>
        <a:xfrm>
          <a:off x="6819900" y="38766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22</xdr:row>
      <xdr:rowOff>114300</xdr:rowOff>
    </xdr:from>
    <xdr:to>
      <xdr:col>56</xdr:col>
      <xdr:colOff>0</xdr:colOff>
      <xdr:row>26</xdr:row>
      <xdr:rowOff>28575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209C0BCC-26FC-48E2-986C-48C89FE25D46}"/>
            </a:ext>
          </a:extLst>
        </xdr:cNvPr>
        <xdr:cNvSpPr/>
      </xdr:nvSpPr>
      <xdr:spPr>
        <a:xfrm>
          <a:off x="7381877" y="38862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19050</xdr:colOff>
      <xdr:row>15</xdr:row>
      <xdr:rowOff>104775</xdr:rowOff>
    </xdr:from>
    <xdr:to>
      <xdr:col>42</xdr:col>
      <xdr:colOff>82676</xdr:colOff>
      <xdr:row>19</xdr:row>
      <xdr:rowOff>28575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D417F529-B828-4705-9D1D-029636ACA9E1}"/>
            </a:ext>
          </a:extLst>
        </xdr:cNvPr>
        <xdr:cNvSpPr/>
      </xdr:nvSpPr>
      <xdr:spPr>
        <a:xfrm>
          <a:off x="5619750" y="26765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47627</xdr:colOff>
      <xdr:row>15</xdr:row>
      <xdr:rowOff>114300</xdr:rowOff>
    </xdr:from>
    <xdr:to>
      <xdr:col>47</xdr:col>
      <xdr:colOff>0</xdr:colOff>
      <xdr:row>19</xdr:row>
      <xdr:rowOff>28575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C3948B1C-EE16-46C2-B5BC-DE1447669DC0}"/>
            </a:ext>
          </a:extLst>
        </xdr:cNvPr>
        <xdr:cNvSpPr/>
      </xdr:nvSpPr>
      <xdr:spPr>
        <a:xfrm>
          <a:off x="6181727" y="26860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19050</xdr:colOff>
      <xdr:row>19</xdr:row>
      <xdr:rowOff>104775</xdr:rowOff>
    </xdr:from>
    <xdr:to>
      <xdr:col>30</xdr:col>
      <xdr:colOff>82676</xdr:colOff>
      <xdr:row>23</xdr:row>
      <xdr:rowOff>28575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1665ACAE-1FB8-4A9F-A7D8-F2ACC8A8F81A}"/>
            </a:ext>
          </a:extLst>
        </xdr:cNvPr>
        <xdr:cNvSpPr/>
      </xdr:nvSpPr>
      <xdr:spPr>
        <a:xfrm>
          <a:off x="4019550" y="33623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37</xdr:row>
      <xdr:rowOff>104775</xdr:rowOff>
    </xdr:from>
    <xdr:to>
      <xdr:col>10</xdr:col>
      <xdr:colOff>82676</xdr:colOff>
      <xdr:row>41</xdr:row>
      <xdr:rowOff>28575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7562A8E-B093-479A-B3A6-4750663B0FBD}"/>
            </a:ext>
          </a:extLst>
        </xdr:cNvPr>
        <xdr:cNvSpPr/>
      </xdr:nvSpPr>
      <xdr:spPr>
        <a:xfrm>
          <a:off x="1352550" y="64484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37</xdr:row>
      <xdr:rowOff>114300</xdr:rowOff>
    </xdr:from>
    <xdr:to>
      <xdr:col>15</xdr:col>
      <xdr:colOff>0</xdr:colOff>
      <xdr:row>41</xdr:row>
      <xdr:rowOff>28575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C07994F9-B320-40EB-911E-0EC5E1DC56D1}"/>
            </a:ext>
          </a:extLst>
        </xdr:cNvPr>
        <xdr:cNvSpPr/>
      </xdr:nvSpPr>
      <xdr:spPr>
        <a:xfrm>
          <a:off x="1914527" y="64579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37</xdr:row>
      <xdr:rowOff>104775</xdr:rowOff>
    </xdr:from>
    <xdr:to>
      <xdr:col>51</xdr:col>
      <xdr:colOff>82676</xdr:colOff>
      <xdr:row>41</xdr:row>
      <xdr:rowOff>28575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3EE086BA-512B-4C0F-947E-269B3E9E0F14}"/>
            </a:ext>
          </a:extLst>
        </xdr:cNvPr>
        <xdr:cNvSpPr/>
      </xdr:nvSpPr>
      <xdr:spPr>
        <a:xfrm>
          <a:off x="6819900" y="64484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37</xdr:row>
      <xdr:rowOff>114300</xdr:rowOff>
    </xdr:from>
    <xdr:to>
      <xdr:col>56</xdr:col>
      <xdr:colOff>0</xdr:colOff>
      <xdr:row>41</xdr:row>
      <xdr:rowOff>28575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98884239-2358-4F48-A4D8-4909C76B7103}"/>
            </a:ext>
          </a:extLst>
        </xdr:cNvPr>
        <xdr:cNvSpPr/>
      </xdr:nvSpPr>
      <xdr:spPr>
        <a:xfrm>
          <a:off x="7381877" y="64579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51</xdr:row>
      <xdr:rowOff>104775</xdr:rowOff>
    </xdr:from>
    <xdr:to>
      <xdr:col>51</xdr:col>
      <xdr:colOff>82676</xdr:colOff>
      <xdr:row>55</xdr:row>
      <xdr:rowOff>28575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DC66C2CF-4C94-4889-A200-8D3E962FF866}"/>
            </a:ext>
          </a:extLst>
        </xdr:cNvPr>
        <xdr:cNvSpPr/>
      </xdr:nvSpPr>
      <xdr:spPr>
        <a:xfrm>
          <a:off x="6819900" y="88487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51</xdr:row>
      <xdr:rowOff>114300</xdr:rowOff>
    </xdr:from>
    <xdr:to>
      <xdr:col>56</xdr:col>
      <xdr:colOff>0</xdr:colOff>
      <xdr:row>55</xdr:row>
      <xdr:rowOff>28575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2C538D2A-E924-4882-8A16-F4200D4F14D2}"/>
            </a:ext>
          </a:extLst>
        </xdr:cNvPr>
        <xdr:cNvSpPr/>
      </xdr:nvSpPr>
      <xdr:spPr>
        <a:xfrm>
          <a:off x="7381877" y="88582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19050</xdr:colOff>
      <xdr:row>44</xdr:row>
      <xdr:rowOff>104775</xdr:rowOff>
    </xdr:from>
    <xdr:to>
      <xdr:col>20</xdr:col>
      <xdr:colOff>82676</xdr:colOff>
      <xdr:row>48</xdr:row>
      <xdr:rowOff>28575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30553894-E21A-4A49-91E1-40633723E538}"/>
            </a:ext>
          </a:extLst>
        </xdr:cNvPr>
        <xdr:cNvSpPr/>
      </xdr:nvSpPr>
      <xdr:spPr>
        <a:xfrm>
          <a:off x="2686050" y="76485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47627</xdr:colOff>
      <xdr:row>44</xdr:row>
      <xdr:rowOff>114300</xdr:rowOff>
    </xdr:from>
    <xdr:to>
      <xdr:col>25</xdr:col>
      <xdr:colOff>0</xdr:colOff>
      <xdr:row>48</xdr:row>
      <xdr:rowOff>28575</xdr:rowOff>
    </xdr:to>
    <xdr:sp macro="" textlink="">
      <xdr:nvSpPr>
        <xdr:cNvPr id="14" name="右大かっこ 13">
          <a:extLst>
            <a:ext uri="{FF2B5EF4-FFF2-40B4-BE49-F238E27FC236}">
              <a16:creationId xmlns:a16="http://schemas.microsoft.com/office/drawing/2014/main" id="{16FEB212-50B5-459F-A4BB-72435A7AEF93}"/>
            </a:ext>
          </a:extLst>
        </xdr:cNvPr>
        <xdr:cNvSpPr/>
      </xdr:nvSpPr>
      <xdr:spPr>
        <a:xfrm>
          <a:off x="3248027" y="76581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19050</xdr:colOff>
      <xdr:row>44</xdr:row>
      <xdr:rowOff>104775</xdr:rowOff>
    </xdr:from>
    <xdr:to>
      <xdr:col>42</xdr:col>
      <xdr:colOff>82676</xdr:colOff>
      <xdr:row>48</xdr:row>
      <xdr:rowOff>28575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8FA97C03-9FE0-42EF-A693-BAEDAFA7A6C8}"/>
            </a:ext>
          </a:extLst>
        </xdr:cNvPr>
        <xdr:cNvSpPr/>
      </xdr:nvSpPr>
      <xdr:spPr>
        <a:xfrm>
          <a:off x="5619750" y="76485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47627</xdr:colOff>
      <xdr:row>44</xdr:row>
      <xdr:rowOff>114300</xdr:rowOff>
    </xdr:from>
    <xdr:to>
      <xdr:col>47</xdr:col>
      <xdr:colOff>0</xdr:colOff>
      <xdr:row>48</xdr:row>
      <xdr:rowOff>28575</xdr:rowOff>
    </xdr:to>
    <xdr:sp macro="" textlink="">
      <xdr:nvSpPr>
        <xdr:cNvPr id="16" name="右大かっこ 15">
          <a:extLst>
            <a:ext uri="{FF2B5EF4-FFF2-40B4-BE49-F238E27FC236}">
              <a16:creationId xmlns:a16="http://schemas.microsoft.com/office/drawing/2014/main" id="{2C6AEE20-5DDB-4C87-963D-06EA94D5ED6D}"/>
            </a:ext>
          </a:extLst>
        </xdr:cNvPr>
        <xdr:cNvSpPr/>
      </xdr:nvSpPr>
      <xdr:spPr>
        <a:xfrm>
          <a:off x="6181727" y="76581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19050</xdr:colOff>
      <xdr:row>48</xdr:row>
      <xdr:rowOff>104775</xdr:rowOff>
    </xdr:from>
    <xdr:to>
      <xdr:col>30</xdr:col>
      <xdr:colOff>82676</xdr:colOff>
      <xdr:row>52</xdr:row>
      <xdr:rowOff>28575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2C55883-5B17-4FFF-B294-5A7FDDC26EBB}"/>
            </a:ext>
          </a:extLst>
        </xdr:cNvPr>
        <xdr:cNvSpPr/>
      </xdr:nvSpPr>
      <xdr:spPr>
        <a:xfrm>
          <a:off x="4019550" y="83343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9525</xdr:colOff>
      <xdr:row>48</xdr:row>
      <xdr:rowOff>114300</xdr:rowOff>
    </xdr:from>
    <xdr:to>
      <xdr:col>35</xdr:col>
      <xdr:colOff>104774</xdr:colOff>
      <xdr:row>52</xdr:row>
      <xdr:rowOff>28575</xdr:rowOff>
    </xdr:to>
    <xdr:sp macro="" textlink="">
      <xdr:nvSpPr>
        <xdr:cNvPr id="18" name="右大かっこ 17">
          <a:extLst>
            <a:ext uri="{FF2B5EF4-FFF2-40B4-BE49-F238E27FC236}">
              <a16:creationId xmlns:a16="http://schemas.microsoft.com/office/drawing/2014/main" id="{38ACED49-48C2-4636-B0F4-006340E323EE}"/>
            </a:ext>
          </a:extLst>
        </xdr:cNvPr>
        <xdr:cNvSpPr/>
      </xdr:nvSpPr>
      <xdr:spPr>
        <a:xfrm>
          <a:off x="4676775" y="8343900"/>
          <a:ext cx="95249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66</xdr:row>
      <xdr:rowOff>104775</xdr:rowOff>
    </xdr:from>
    <xdr:to>
      <xdr:col>10</xdr:col>
      <xdr:colOff>82676</xdr:colOff>
      <xdr:row>70</xdr:row>
      <xdr:rowOff>28575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51382CFE-1F62-499F-A0CA-A5E1A6D1EA6F}"/>
            </a:ext>
          </a:extLst>
        </xdr:cNvPr>
        <xdr:cNvSpPr/>
      </xdr:nvSpPr>
      <xdr:spPr>
        <a:xfrm>
          <a:off x="1352550" y="114204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66</xdr:row>
      <xdr:rowOff>114300</xdr:rowOff>
    </xdr:from>
    <xdr:to>
      <xdr:col>15</xdr:col>
      <xdr:colOff>0</xdr:colOff>
      <xdr:row>70</xdr:row>
      <xdr:rowOff>28575</xdr:rowOff>
    </xdr:to>
    <xdr:sp macro="" textlink="">
      <xdr:nvSpPr>
        <xdr:cNvPr id="20" name="右大かっこ 19">
          <a:extLst>
            <a:ext uri="{FF2B5EF4-FFF2-40B4-BE49-F238E27FC236}">
              <a16:creationId xmlns:a16="http://schemas.microsoft.com/office/drawing/2014/main" id="{0774F282-E4CB-455C-8896-5BEEAC983BDA}"/>
            </a:ext>
          </a:extLst>
        </xdr:cNvPr>
        <xdr:cNvSpPr/>
      </xdr:nvSpPr>
      <xdr:spPr>
        <a:xfrm>
          <a:off x="1914527" y="114300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80</xdr:row>
      <xdr:rowOff>104775</xdr:rowOff>
    </xdr:from>
    <xdr:to>
      <xdr:col>10</xdr:col>
      <xdr:colOff>82676</xdr:colOff>
      <xdr:row>84</xdr:row>
      <xdr:rowOff>28575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595D88DE-EF0F-479A-8E11-CE0E84839E9F}"/>
            </a:ext>
          </a:extLst>
        </xdr:cNvPr>
        <xdr:cNvSpPr/>
      </xdr:nvSpPr>
      <xdr:spPr>
        <a:xfrm>
          <a:off x="1352550" y="138207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80</xdr:row>
      <xdr:rowOff>114300</xdr:rowOff>
    </xdr:from>
    <xdr:to>
      <xdr:col>15</xdr:col>
      <xdr:colOff>0</xdr:colOff>
      <xdr:row>84</xdr:row>
      <xdr:rowOff>28575</xdr:rowOff>
    </xdr:to>
    <xdr:sp macro="" textlink="">
      <xdr:nvSpPr>
        <xdr:cNvPr id="22" name="右大かっこ 21">
          <a:extLst>
            <a:ext uri="{FF2B5EF4-FFF2-40B4-BE49-F238E27FC236}">
              <a16:creationId xmlns:a16="http://schemas.microsoft.com/office/drawing/2014/main" id="{2BD4CA53-B138-4782-8157-FC058852F24E}"/>
            </a:ext>
          </a:extLst>
        </xdr:cNvPr>
        <xdr:cNvSpPr/>
      </xdr:nvSpPr>
      <xdr:spPr>
        <a:xfrm>
          <a:off x="1914527" y="138303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66</xdr:row>
      <xdr:rowOff>104775</xdr:rowOff>
    </xdr:from>
    <xdr:to>
      <xdr:col>51</xdr:col>
      <xdr:colOff>82676</xdr:colOff>
      <xdr:row>70</xdr:row>
      <xdr:rowOff>28575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F58011B2-7406-4546-9BF2-9E84800AF0AE}"/>
            </a:ext>
          </a:extLst>
        </xdr:cNvPr>
        <xdr:cNvSpPr/>
      </xdr:nvSpPr>
      <xdr:spPr>
        <a:xfrm>
          <a:off x="6819900" y="114204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66</xdr:row>
      <xdr:rowOff>114300</xdr:rowOff>
    </xdr:from>
    <xdr:to>
      <xdr:col>56</xdr:col>
      <xdr:colOff>0</xdr:colOff>
      <xdr:row>70</xdr:row>
      <xdr:rowOff>28575</xdr:rowOff>
    </xdr:to>
    <xdr:sp macro="" textlink="">
      <xdr:nvSpPr>
        <xdr:cNvPr id="24" name="右大かっこ 23">
          <a:extLst>
            <a:ext uri="{FF2B5EF4-FFF2-40B4-BE49-F238E27FC236}">
              <a16:creationId xmlns:a16="http://schemas.microsoft.com/office/drawing/2014/main" id="{0C84BDE0-10A0-4E46-BBD1-1E0AB2CB4575}"/>
            </a:ext>
          </a:extLst>
        </xdr:cNvPr>
        <xdr:cNvSpPr/>
      </xdr:nvSpPr>
      <xdr:spPr>
        <a:xfrm>
          <a:off x="7381877" y="114300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80</xdr:row>
      <xdr:rowOff>104775</xdr:rowOff>
    </xdr:from>
    <xdr:to>
      <xdr:col>51</xdr:col>
      <xdr:colOff>82676</xdr:colOff>
      <xdr:row>84</xdr:row>
      <xdr:rowOff>28575</xdr:rowOff>
    </xdr:to>
    <xdr:sp macro="" textlink="">
      <xdr:nvSpPr>
        <xdr:cNvPr id="25" name="左大かっこ 24">
          <a:extLst>
            <a:ext uri="{FF2B5EF4-FFF2-40B4-BE49-F238E27FC236}">
              <a16:creationId xmlns:a16="http://schemas.microsoft.com/office/drawing/2014/main" id="{751054BC-F7FB-477D-A7C0-E22F00E7E16A}"/>
            </a:ext>
          </a:extLst>
        </xdr:cNvPr>
        <xdr:cNvSpPr/>
      </xdr:nvSpPr>
      <xdr:spPr>
        <a:xfrm>
          <a:off x="6819900" y="138207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80</xdr:row>
      <xdr:rowOff>114300</xdr:rowOff>
    </xdr:from>
    <xdr:to>
      <xdr:col>56</xdr:col>
      <xdr:colOff>0</xdr:colOff>
      <xdr:row>84</xdr:row>
      <xdr:rowOff>28575</xdr:rowOff>
    </xdr:to>
    <xdr:sp macro="" textlink="">
      <xdr:nvSpPr>
        <xdr:cNvPr id="26" name="右大かっこ 25">
          <a:extLst>
            <a:ext uri="{FF2B5EF4-FFF2-40B4-BE49-F238E27FC236}">
              <a16:creationId xmlns:a16="http://schemas.microsoft.com/office/drawing/2014/main" id="{BF0D41B0-72F5-4354-97E3-59B43F067AEA}"/>
            </a:ext>
          </a:extLst>
        </xdr:cNvPr>
        <xdr:cNvSpPr/>
      </xdr:nvSpPr>
      <xdr:spPr>
        <a:xfrm>
          <a:off x="7381877" y="138303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19050</xdr:colOff>
      <xdr:row>73</xdr:row>
      <xdr:rowOff>104775</xdr:rowOff>
    </xdr:from>
    <xdr:to>
      <xdr:col>20</xdr:col>
      <xdr:colOff>82676</xdr:colOff>
      <xdr:row>77</xdr:row>
      <xdr:rowOff>28575</xdr:rowOff>
    </xdr:to>
    <xdr:sp macro="" textlink="">
      <xdr:nvSpPr>
        <xdr:cNvPr id="27" name="左大かっこ 26">
          <a:extLst>
            <a:ext uri="{FF2B5EF4-FFF2-40B4-BE49-F238E27FC236}">
              <a16:creationId xmlns:a16="http://schemas.microsoft.com/office/drawing/2014/main" id="{EECBA865-904E-46BD-AFFA-873F04CCE73F}"/>
            </a:ext>
          </a:extLst>
        </xdr:cNvPr>
        <xdr:cNvSpPr/>
      </xdr:nvSpPr>
      <xdr:spPr>
        <a:xfrm>
          <a:off x="2686050" y="126206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47627</xdr:colOff>
      <xdr:row>73</xdr:row>
      <xdr:rowOff>114300</xdr:rowOff>
    </xdr:from>
    <xdr:to>
      <xdr:col>25</xdr:col>
      <xdr:colOff>0</xdr:colOff>
      <xdr:row>77</xdr:row>
      <xdr:rowOff>28575</xdr:rowOff>
    </xdr:to>
    <xdr:sp macro="" textlink="">
      <xdr:nvSpPr>
        <xdr:cNvPr id="28" name="右大かっこ 27">
          <a:extLst>
            <a:ext uri="{FF2B5EF4-FFF2-40B4-BE49-F238E27FC236}">
              <a16:creationId xmlns:a16="http://schemas.microsoft.com/office/drawing/2014/main" id="{90B84E42-75AD-4B22-A0AE-CB7E3D99BABE}"/>
            </a:ext>
          </a:extLst>
        </xdr:cNvPr>
        <xdr:cNvSpPr/>
      </xdr:nvSpPr>
      <xdr:spPr>
        <a:xfrm>
          <a:off x="3248027" y="126301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19050</xdr:colOff>
      <xdr:row>73</xdr:row>
      <xdr:rowOff>104775</xdr:rowOff>
    </xdr:from>
    <xdr:to>
      <xdr:col>42</xdr:col>
      <xdr:colOff>82676</xdr:colOff>
      <xdr:row>77</xdr:row>
      <xdr:rowOff>28575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1B319030-4663-4D88-BBC3-0B60CE266C8D}"/>
            </a:ext>
          </a:extLst>
        </xdr:cNvPr>
        <xdr:cNvSpPr/>
      </xdr:nvSpPr>
      <xdr:spPr>
        <a:xfrm>
          <a:off x="5619750" y="126206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47627</xdr:colOff>
      <xdr:row>73</xdr:row>
      <xdr:rowOff>114300</xdr:rowOff>
    </xdr:from>
    <xdr:to>
      <xdr:col>47</xdr:col>
      <xdr:colOff>0</xdr:colOff>
      <xdr:row>77</xdr:row>
      <xdr:rowOff>28575</xdr:rowOff>
    </xdr:to>
    <xdr:sp macro="" textlink="">
      <xdr:nvSpPr>
        <xdr:cNvPr id="30" name="右大かっこ 29">
          <a:extLst>
            <a:ext uri="{FF2B5EF4-FFF2-40B4-BE49-F238E27FC236}">
              <a16:creationId xmlns:a16="http://schemas.microsoft.com/office/drawing/2014/main" id="{5718AC98-AB72-45A8-A188-B635A50733AA}"/>
            </a:ext>
          </a:extLst>
        </xdr:cNvPr>
        <xdr:cNvSpPr/>
      </xdr:nvSpPr>
      <xdr:spPr>
        <a:xfrm>
          <a:off x="6181727" y="126301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19050</xdr:colOff>
      <xdr:row>77</xdr:row>
      <xdr:rowOff>104775</xdr:rowOff>
    </xdr:from>
    <xdr:to>
      <xdr:col>30</xdr:col>
      <xdr:colOff>82676</xdr:colOff>
      <xdr:row>81</xdr:row>
      <xdr:rowOff>28575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7230088E-E8BA-4777-8579-582AA7ADC4D3}"/>
            </a:ext>
          </a:extLst>
        </xdr:cNvPr>
        <xdr:cNvSpPr/>
      </xdr:nvSpPr>
      <xdr:spPr>
        <a:xfrm>
          <a:off x="4019550" y="133064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9525</xdr:colOff>
      <xdr:row>77</xdr:row>
      <xdr:rowOff>114300</xdr:rowOff>
    </xdr:from>
    <xdr:to>
      <xdr:col>35</xdr:col>
      <xdr:colOff>104774</xdr:colOff>
      <xdr:row>81</xdr:row>
      <xdr:rowOff>28575</xdr:rowOff>
    </xdr:to>
    <xdr:sp macro="" textlink="">
      <xdr:nvSpPr>
        <xdr:cNvPr id="32" name="右大かっこ 31">
          <a:extLst>
            <a:ext uri="{FF2B5EF4-FFF2-40B4-BE49-F238E27FC236}">
              <a16:creationId xmlns:a16="http://schemas.microsoft.com/office/drawing/2014/main" id="{8E633782-44AF-45F5-BF7A-7350A6754C24}"/>
            </a:ext>
          </a:extLst>
        </xdr:cNvPr>
        <xdr:cNvSpPr/>
      </xdr:nvSpPr>
      <xdr:spPr>
        <a:xfrm>
          <a:off x="4676775" y="13315950"/>
          <a:ext cx="95249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8</xdr:row>
      <xdr:rowOff>104775</xdr:rowOff>
    </xdr:from>
    <xdr:to>
      <xdr:col>51</xdr:col>
      <xdr:colOff>82676</xdr:colOff>
      <xdr:row>12</xdr:row>
      <xdr:rowOff>28575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3084162B-F94A-4804-8A4B-905D09BFFDB8}"/>
            </a:ext>
          </a:extLst>
        </xdr:cNvPr>
        <xdr:cNvSpPr/>
      </xdr:nvSpPr>
      <xdr:spPr>
        <a:xfrm>
          <a:off x="6819900" y="14763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8</xdr:row>
      <xdr:rowOff>114300</xdr:rowOff>
    </xdr:from>
    <xdr:to>
      <xdr:col>56</xdr:col>
      <xdr:colOff>0</xdr:colOff>
      <xdr:row>12</xdr:row>
      <xdr:rowOff>28575</xdr:rowOff>
    </xdr:to>
    <xdr:sp macro="" textlink="">
      <xdr:nvSpPr>
        <xdr:cNvPr id="34" name="右大かっこ 33">
          <a:extLst>
            <a:ext uri="{FF2B5EF4-FFF2-40B4-BE49-F238E27FC236}">
              <a16:creationId xmlns:a16="http://schemas.microsoft.com/office/drawing/2014/main" id="{BC408D92-E56D-4FBB-BBCA-BF095D8C86D9}"/>
            </a:ext>
          </a:extLst>
        </xdr:cNvPr>
        <xdr:cNvSpPr/>
      </xdr:nvSpPr>
      <xdr:spPr>
        <a:xfrm>
          <a:off x="7381877" y="14859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50800</xdr:colOff>
      <xdr:row>8</xdr:row>
      <xdr:rowOff>125942</xdr:rowOff>
    </xdr:from>
    <xdr:to>
      <xdr:col>10</xdr:col>
      <xdr:colOff>114426</xdr:colOff>
      <xdr:row>12</xdr:row>
      <xdr:rowOff>49742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55DC32E2-1B83-4426-8ED8-53618628953A}"/>
            </a:ext>
          </a:extLst>
        </xdr:cNvPr>
        <xdr:cNvSpPr/>
      </xdr:nvSpPr>
      <xdr:spPr>
        <a:xfrm>
          <a:off x="1384300" y="1497542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8</xdr:row>
      <xdr:rowOff>114300</xdr:rowOff>
    </xdr:from>
    <xdr:to>
      <xdr:col>15</xdr:col>
      <xdr:colOff>0</xdr:colOff>
      <xdr:row>12</xdr:row>
      <xdr:rowOff>28575</xdr:rowOff>
    </xdr:to>
    <xdr:sp macro="" textlink="">
      <xdr:nvSpPr>
        <xdr:cNvPr id="36" name="右大かっこ 35">
          <a:extLst>
            <a:ext uri="{FF2B5EF4-FFF2-40B4-BE49-F238E27FC236}">
              <a16:creationId xmlns:a16="http://schemas.microsoft.com/office/drawing/2014/main" id="{2C17F393-5563-4A11-93EA-57AB86DE449D}"/>
            </a:ext>
          </a:extLst>
        </xdr:cNvPr>
        <xdr:cNvSpPr/>
      </xdr:nvSpPr>
      <xdr:spPr>
        <a:xfrm>
          <a:off x="1914527" y="14859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8</xdr:row>
      <xdr:rowOff>104775</xdr:rowOff>
    </xdr:from>
    <xdr:to>
      <xdr:col>51</xdr:col>
      <xdr:colOff>82676</xdr:colOff>
      <xdr:row>12</xdr:row>
      <xdr:rowOff>28575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1B69B77F-FAEB-4824-969E-3CD949AD5168}"/>
            </a:ext>
          </a:extLst>
        </xdr:cNvPr>
        <xdr:cNvSpPr/>
      </xdr:nvSpPr>
      <xdr:spPr>
        <a:xfrm>
          <a:off x="6819900" y="14763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8</xdr:row>
      <xdr:rowOff>114300</xdr:rowOff>
    </xdr:from>
    <xdr:to>
      <xdr:col>56</xdr:col>
      <xdr:colOff>0</xdr:colOff>
      <xdr:row>12</xdr:row>
      <xdr:rowOff>28575</xdr:rowOff>
    </xdr:to>
    <xdr:sp macro="" textlink="">
      <xdr:nvSpPr>
        <xdr:cNvPr id="38" name="右大かっこ 37">
          <a:extLst>
            <a:ext uri="{FF2B5EF4-FFF2-40B4-BE49-F238E27FC236}">
              <a16:creationId xmlns:a16="http://schemas.microsoft.com/office/drawing/2014/main" id="{6C353455-8F3D-4E9F-B0DB-D80AC179564D}"/>
            </a:ext>
          </a:extLst>
        </xdr:cNvPr>
        <xdr:cNvSpPr/>
      </xdr:nvSpPr>
      <xdr:spPr>
        <a:xfrm>
          <a:off x="7381877" y="14859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22</xdr:row>
      <xdr:rowOff>104775</xdr:rowOff>
    </xdr:from>
    <xdr:to>
      <xdr:col>51</xdr:col>
      <xdr:colOff>82676</xdr:colOff>
      <xdr:row>26</xdr:row>
      <xdr:rowOff>28575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50964654-F66D-4444-87FA-8DB5EDE25447}"/>
            </a:ext>
          </a:extLst>
        </xdr:cNvPr>
        <xdr:cNvSpPr/>
      </xdr:nvSpPr>
      <xdr:spPr>
        <a:xfrm>
          <a:off x="6819900" y="38766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22</xdr:row>
      <xdr:rowOff>114300</xdr:rowOff>
    </xdr:from>
    <xdr:to>
      <xdr:col>56</xdr:col>
      <xdr:colOff>0</xdr:colOff>
      <xdr:row>26</xdr:row>
      <xdr:rowOff>28575</xdr:rowOff>
    </xdr:to>
    <xdr:sp macro="" textlink="">
      <xdr:nvSpPr>
        <xdr:cNvPr id="40" name="右大かっこ 39">
          <a:extLst>
            <a:ext uri="{FF2B5EF4-FFF2-40B4-BE49-F238E27FC236}">
              <a16:creationId xmlns:a16="http://schemas.microsoft.com/office/drawing/2014/main" id="{5B36A1F6-3E20-4341-95F4-1020F1C5B6D7}"/>
            </a:ext>
          </a:extLst>
        </xdr:cNvPr>
        <xdr:cNvSpPr/>
      </xdr:nvSpPr>
      <xdr:spPr>
        <a:xfrm>
          <a:off x="7381877" y="38862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50800</xdr:colOff>
      <xdr:row>15</xdr:row>
      <xdr:rowOff>104775</xdr:rowOff>
    </xdr:from>
    <xdr:to>
      <xdr:col>20</xdr:col>
      <xdr:colOff>114426</xdr:colOff>
      <xdr:row>19</xdr:row>
      <xdr:rowOff>28575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C7BDDE72-D4D7-4ED4-A37C-FB0C8832CFF0}"/>
            </a:ext>
          </a:extLst>
        </xdr:cNvPr>
        <xdr:cNvSpPr/>
      </xdr:nvSpPr>
      <xdr:spPr>
        <a:xfrm>
          <a:off x="2717800" y="26765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47627</xdr:colOff>
      <xdr:row>15</xdr:row>
      <xdr:rowOff>114300</xdr:rowOff>
    </xdr:from>
    <xdr:to>
      <xdr:col>25</xdr:col>
      <xdr:colOff>0</xdr:colOff>
      <xdr:row>19</xdr:row>
      <xdr:rowOff>28575</xdr:rowOff>
    </xdr:to>
    <xdr:sp macro="" textlink="">
      <xdr:nvSpPr>
        <xdr:cNvPr id="42" name="右大かっこ 41">
          <a:extLst>
            <a:ext uri="{FF2B5EF4-FFF2-40B4-BE49-F238E27FC236}">
              <a16:creationId xmlns:a16="http://schemas.microsoft.com/office/drawing/2014/main" id="{4CC0EB6C-1FA9-438A-A77F-FCB984C19A59}"/>
            </a:ext>
          </a:extLst>
        </xdr:cNvPr>
        <xdr:cNvSpPr/>
      </xdr:nvSpPr>
      <xdr:spPr>
        <a:xfrm>
          <a:off x="3248027" y="26860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19050</xdr:colOff>
      <xdr:row>15</xdr:row>
      <xdr:rowOff>104775</xdr:rowOff>
    </xdr:from>
    <xdr:to>
      <xdr:col>42</xdr:col>
      <xdr:colOff>82676</xdr:colOff>
      <xdr:row>19</xdr:row>
      <xdr:rowOff>28575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EEB9F12A-7A06-48D6-9EEE-A06CDA315E05}"/>
            </a:ext>
          </a:extLst>
        </xdr:cNvPr>
        <xdr:cNvSpPr/>
      </xdr:nvSpPr>
      <xdr:spPr>
        <a:xfrm>
          <a:off x="5619750" y="26765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47627</xdr:colOff>
      <xdr:row>15</xdr:row>
      <xdr:rowOff>114300</xdr:rowOff>
    </xdr:from>
    <xdr:to>
      <xdr:col>47</xdr:col>
      <xdr:colOff>0</xdr:colOff>
      <xdr:row>19</xdr:row>
      <xdr:rowOff>28575</xdr:rowOff>
    </xdr:to>
    <xdr:sp macro="" textlink="">
      <xdr:nvSpPr>
        <xdr:cNvPr id="44" name="右大かっこ 43">
          <a:extLst>
            <a:ext uri="{FF2B5EF4-FFF2-40B4-BE49-F238E27FC236}">
              <a16:creationId xmlns:a16="http://schemas.microsoft.com/office/drawing/2014/main" id="{5926919D-E322-450A-BCC4-56E29BD812D5}"/>
            </a:ext>
          </a:extLst>
        </xdr:cNvPr>
        <xdr:cNvSpPr/>
      </xdr:nvSpPr>
      <xdr:spPr>
        <a:xfrm>
          <a:off x="6181727" y="26860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19050</xdr:colOff>
      <xdr:row>19</xdr:row>
      <xdr:rowOff>104775</xdr:rowOff>
    </xdr:from>
    <xdr:to>
      <xdr:col>30</xdr:col>
      <xdr:colOff>82676</xdr:colOff>
      <xdr:row>23</xdr:row>
      <xdr:rowOff>28575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CBC4C512-12A1-47EB-955A-5ADE5D703DD7}"/>
            </a:ext>
          </a:extLst>
        </xdr:cNvPr>
        <xdr:cNvSpPr/>
      </xdr:nvSpPr>
      <xdr:spPr>
        <a:xfrm>
          <a:off x="4019550" y="33623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9525</xdr:colOff>
      <xdr:row>19</xdr:row>
      <xdr:rowOff>114300</xdr:rowOff>
    </xdr:from>
    <xdr:to>
      <xdr:col>35</xdr:col>
      <xdr:colOff>104774</xdr:colOff>
      <xdr:row>23</xdr:row>
      <xdr:rowOff>28575</xdr:rowOff>
    </xdr:to>
    <xdr:sp macro="" textlink="">
      <xdr:nvSpPr>
        <xdr:cNvPr id="46" name="右大かっこ 45">
          <a:extLst>
            <a:ext uri="{FF2B5EF4-FFF2-40B4-BE49-F238E27FC236}">
              <a16:creationId xmlns:a16="http://schemas.microsoft.com/office/drawing/2014/main" id="{9D766AF2-E5A3-4BE6-B38E-E11E287AEBDC}"/>
            </a:ext>
          </a:extLst>
        </xdr:cNvPr>
        <xdr:cNvSpPr/>
      </xdr:nvSpPr>
      <xdr:spPr>
        <a:xfrm>
          <a:off x="4676775" y="3371850"/>
          <a:ext cx="95249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37</xdr:row>
      <xdr:rowOff>104775</xdr:rowOff>
    </xdr:from>
    <xdr:to>
      <xdr:col>10</xdr:col>
      <xdr:colOff>82676</xdr:colOff>
      <xdr:row>41</xdr:row>
      <xdr:rowOff>28575</xdr:rowOff>
    </xdr:to>
    <xdr:sp macro="" textlink="">
      <xdr:nvSpPr>
        <xdr:cNvPr id="47" name="左大かっこ 46">
          <a:extLst>
            <a:ext uri="{FF2B5EF4-FFF2-40B4-BE49-F238E27FC236}">
              <a16:creationId xmlns:a16="http://schemas.microsoft.com/office/drawing/2014/main" id="{50E79427-BB4C-4D10-934D-806497BC8DC5}"/>
            </a:ext>
          </a:extLst>
        </xdr:cNvPr>
        <xdr:cNvSpPr/>
      </xdr:nvSpPr>
      <xdr:spPr>
        <a:xfrm>
          <a:off x="1352550" y="64484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37</xdr:row>
      <xdr:rowOff>114300</xdr:rowOff>
    </xdr:from>
    <xdr:to>
      <xdr:col>15</xdr:col>
      <xdr:colOff>0</xdr:colOff>
      <xdr:row>41</xdr:row>
      <xdr:rowOff>28575</xdr:rowOff>
    </xdr:to>
    <xdr:sp macro="" textlink="">
      <xdr:nvSpPr>
        <xdr:cNvPr id="48" name="右大かっこ 47">
          <a:extLst>
            <a:ext uri="{FF2B5EF4-FFF2-40B4-BE49-F238E27FC236}">
              <a16:creationId xmlns:a16="http://schemas.microsoft.com/office/drawing/2014/main" id="{F3C949E6-4321-4E4E-9DFC-1BEE67DF233C}"/>
            </a:ext>
          </a:extLst>
        </xdr:cNvPr>
        <xdr:cNvSpPr/>
      </xdr:nvSpPr>
      <xdr:spPr>
        <a:xfrm>
          <a:off x="1914527" y="64579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51</xdr:row>
      <xdr:rowOff>104775</xdr:rowOff>
    </xdr:from>
    <xdr:to>
      <xdr:col>10</xdr:col>
      <xdr:colOff>82676</xdr:colOff>
      <xdr:row>55</xdr:row>
      <xdr:rowOff>28575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16E53179-66EE-4059-893C-E5CAC1001665}"/>
            </a:ext>
          </a:extLst>
        </xdr:cNvPr>
        <xdr:cNvSpPr/>
      </xdr:nvSpPr>
      <xdr:spPr>
        <a:xfrm>
          <a:off x="1352550" y="88487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51</xdr:row>
      <xdr:rowOff>114300</xdr:rowOff>
    </xdr:from>
    <xdr:to>
      <xdr:col>15</xdr:col>
      <xdr:colOff>0</xdr:colOff>
      <xdr:row>55</xdr:row>
      <xdr:rowOff>28575</xdr:rowOff>
    </xdr:to>
    <xdr:sp macro="" textlink="">
      <xdr:nvSpPr>
        <xdr:cNvPr id="50" name="右大かっこ 49">
          <a:extLst>
            <a:ext uri="{FF2B5EF4-FFF2-40B4-BE49-F238E27FC236}">
              <a16:creationId xmlns:a16="http://schemas.microsoft.com/office/drawing/2014/main" id="{3348E547-DE87-4B8D-A869-14B48A493255}"/>
            </a:ext>
          </a:extLst>
        </xdr:cNvPr>
        <xdr:cNvSpPr/>
      </xdr:nvSpPr>
      <xdr:spPr>
        <a:xfrm>
          <a:off x="1914527" y="88582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37</xdr:row>
      <xdr:rowOff>104775</xdr:rowOff>
    </xdr:from>
    <xdr:to>
      <xdr:col>51</xdr:col>
      <xdr:colOff>82676</xdr:colOff>
      <xdr:row>41</xdr:row>
      <xdr:rowOff>28575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CF6EA3C7-29A9-44CC-8189-696BE4DBA905}"/>
            </a:ext>
          </a:extLst>
        </xdr:cNvPr>
        <xdr:cNvSpPr/>
      </xdr:nvSpPr>
      <xdr:spPr>
        <a:xfrm>
          <a:off x="6819900" y="64484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37</xdr:row>
      <xdr:rowOff>114300</xdr:rowOff>
    </xdr:from>
    <xdr:to>
      <xdr:col>56</xdr:col>
      <xdr:colOff>0</xdr:colOff>
      <xdr:row>41</xdr:row>
      <xdr:rowOff>28575</xdr:rowOff>
    </xdr:to>
    <xdr:sp macro="" textlink="">
      <xdr:nvSpPr>
        <xdr:cNvPr id="52" name="右大かっこ 51">
          <a:extLst>
            <a:ext uri="{FF2B5EF4-FFF2-40B4-BE49-F238E27FC236}">
              <a16:creationId xmlns:a16="http://schemas.microsoft.com/office/drawing/2014/main" id="{8A27A034-1887-4451-A2DE-0C00440B8EC5}"/>
            </a:ext>
          </a:extLst>
        </xdr:cNvPr>
        <xdr:cNvSpPr/>
      </xdr:nvSpPr>
      <xdr:spPr>
        <a:xfrm>
          <a:off x="7381877" y="64579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51</xdr:row>
      <xdr:rowOff>104775</xdr:rowOff>
    </xdr:from>
    <xdr:to>
      <xdr:col>51</xdr:col>
      <xdr:colOff>82676</xdr:colOff>
      <xdr:row>55</xdr:row>
      <xdr:rowOff>28575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D17FB9F7-7E95-4441-B40B-E4A6641FF74E}"/>
            </a:ext>
          </a:extLst>
        </xdr:cNvPr>
        <xdr:cNvSpPr/>
      </xdr:nvSpPr>
      <xdr:spPr>
        <a:xfrm>
          <a:off x="6819900" y="884872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55</xdr:col>
      <xdr:colOff>47627</xdr:colOff>
      <xdr:row>51</xdr:row>
      <xdr:rowOff>114300</xdr:rowOff>
    </xdr:from>
    <xdr:to>
      <xdr:col>56</xdr:col>
      <xdr:colOff>0</xdr:colOff>
      <xdr:row>55</xdr:row>
      <xdr:rowOff>28575</xdr:rowOff>
    </xdr:to>
    <xdr:sp macro="" textlink="">
      <xdr:nvSpPr>
        <xdr:cNvPr id="54" name="右大かっこ 53">
          <a:extLst>
            <a:ext uri="{FF2B5EF4-FFF2-40B4-BE49-F238E27FC236}">
              <a16:creationId xmlns:a16="http://schemas.microsoft.com/office/drawing/2014/main" id="{7B5B0C89-D90A-4037-9BEC-FC7C82EBD9EC}"/>
            </a:ext>
          </a:extLst>
        </xdr:cNvPr>
        <xdr:cNvSpPr/>
      </xdr:nvSpPr>
      <xdr:spPr>
        <a:xfrm>
          <a:off x="7381877" y="885825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12700</xdr:colOff>
      <xdr:row>44</xdr:row>
      <xdr:rowOff>104775</xdr:rowOff>
    </xdr:from>
    <xdr:to>
      <xdr:col>20</xdr:col>
      <xdr:colOff>76326</xdr:colOff>
      <xdr:row>48</xdr:row>
      <xdr:rowOff>28575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86FD5A80-30BA-44E1-AED8-3588CC8B5F9D}"/>
            </a:ext>
          </a:extLst>
        </xdr:cNvPr>
        <xdr:cNvSpPr/>
      </xdr:nvSpPr>
      <xdr:spPr>
        <a:xfrm>
          <a:off x="2679700" y="76485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47627</xdr:colOff>
      <xdr:row>44</xdr:row>
      <xdr:rowOff>114300</xdr:rowOff>
    </xdr:from>
    <xdr:to>
      <xdr:col>25</xdr:col>
      <xdr:colOff>0</xdr:colOff>
      <xdr:row>48</xdr:row>
      <xdr:rowOff>28575</xdr:rowOff>
    </xdr:to>
    <xdr:sp macro="" textlink="">
      <xdr:nvSpPr>
        <xdr:cNvPr id="56" name="右大かっこ 55">
          <a:extLst>
            <a:ext uri="{FF2B5EF4-FFF2-40B4-BE49-F238E27FC236}">
              <a16:creationId xmlns:a16="http://schemas.microsoft.com/office/drawing/2014/main" id="{BB4665A3-F712-4D75-8FDA-B85A798B99A5}"/>
            </a:ext>
          </a:extLst>
        </xdr:cNvPr>
        <xdr:cNvSpPr/>
      </xdr:nvSpPr>
      <xdr:spPr>
        <a:xfrm>
          <a:off x="3248027" y="76581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42</xdr:col>
      <xdr:colOff>19050</xdr:colOff>
      <xdr:row>44</xdr:row>
      <xdr:rowOff>104775</xdr:rowOff>
    </xdr:from>
    <xdr:to>
      <xdr:col>42</xdr:col>
      <xdr:colOff>82676</xdr:colOff>
      <xdr:row>48</xdr:row>
      <xdr:rowOff>28575</xdr:rowOff>
    </xdr:to>
    <xdr:sp macro="" textlink="">
      <xdr:nvSpPr>
        <xdr:cNvPr id="57" name="左大かっこ 56">
          <a:extLst>
            <a:ext uri="{FF2B5EF4-FFF2-40B4-BE49-F238E27FC236}">
              <a16:creationId xmlns:a16="http://schemas.microsoft.com/office/drawing/2014/main" id="{ADED97EA-88F3-4893-AF84-BEE0820DD690}"/>
            </a:ext>
          </a:extLst>
        </xdr:cNvPr>
        <xdr:cNvSpPr/>
      </xdr:nvSpPr>
      <xdr:spPr>
        <a:xfrm>
          <a:off x="5619750" y="76485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46</xdr:col>
      <xdr:colOff>47627</xdr:colOff>
      <xdr:row>44</xdr:row>
      <xdr:rowOff>114300</xdr:rowOff>
    </xdr:from>
    <xdr:to>
      <xdr:col>47</xdr:col>
      <xdr:colOff>0</xdr:colOff>
      <xdr:row>48</xdr:row>
      <xdr:rowOff>28575</xdr:rowOff>
    </xdr:to>
    <xdr:sp macro="" textlink="">
      <xdr:nvSpPr>
        <xdr:cNvPr id="58" name="右大かっこ 57">
          <a:extLst>
            <a:ext uri="{FF2B5EF4-FFF2-40B4-BE49-F238E27FC236}">
              <a16:creationId xmlns:a16="http://schemas.microsoft.com/office/drawing/2014/main" id="{70C145E6-1658-41A5-8873-7F1AB7D0DF3A}"/>
            </a:ext>
          </a:extLst>
        </xdr:cNvPr>
        <xdr:cNvSpPr/>
      </xdr:nvSpPr>
      <xdr:spPr>
        <a:xfrm>
          <a:off x="6181727" y="76581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30</xdr:col>
      <xdr:colOff>19050</xdr:colOff>
      <xdr:row>48</xdr:row>
      <xdr:rowOff>104775</xdr:rowOff>
    </xdr:from>
    <xdr:to>
      <xdr:col>30</xdr:col>
      <xdr:colOff>82676</xdr:colOff>
      <xdr:row>52</xdr:row>
      <xdr:rowOff>28575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45A2F7BB-D305-4E96-96D3-0FCC5C845252}"/>
            </a:ext>
          </a:extLst>
        </xdr:cNvPr>
        <xdr:cNvSpPr/>
      </xdr:nvSpPr>
      <xdr:spPr>
        <a:xfrm>
          <a:off x="4019550" y="83343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35</xdr:col>
      <xdr:colOff>9525</xdr:colOff>
      <xdr:row>48</xdr:row>
      <xdr:rowOff>114300</xdr:rowOff>
    </xdr:from>
    <xdr:to>
      <xdr:col>35</xdr:col>
      <xdr:colOff>104774</xdr:colOff>
      <xdr:row>52</xdr:row>
      <xdr:rowOff>28575</xdr:rowOff>
    </xdr:to>
    <xdr:sp macro="" textlink="">
      <xdr:nvSpPr>
        <xdr:cNvPr id="60" name="右大かっこ 59">
          <a:extLst>
            <a:ext uri="{FF2B5EF4-FFF2-40B4-BE49-F238E27FC236}">
              <a16:creationId xmlns:a16="http://schemas.microsoft.com/office/drawing/2014/main" id="{02536BEC-B952-47BE-B506-33BCC73AD6AE}"/>
            </a:ext>
          </a:extLst>
        </xdr:cNvPr>
        <xdr:cNvSpPr/>
      </xdr:nvSpPr>
      <xdr:spPr>
        <a:xfrm>
          <a:off x="4676775" y="8343900"/>
          <a:ext cx="95249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19050</xdr:colOff>
      <xdr:row>22</xdr:row>
      <xdr:rowOff>104775</xdr:rowOff>
    </xdr:from>
    <xdr:to>
      <xdr:col>10</xdr:col>
      <xdr:colOff>82676</xdr:colOff>
      <xdr:row>26</xdr:row>
      <xdr:rowOff>28575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103EB514-E946-4E5C-8952-4A404E751077}"/>
            </a:ext>
          </a:extLst>
        </xdr:cNvPr>
        <xdr:cNvSpPr/>
      </xdr:nvSpPr>
      <xdr:spPr>
        <a:xfrm>
          <a:off x="1352550" y="3876675"/>
          <a:ext cx="63626" cy="6096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22</xdr:row>
      <xdr:rowOff>114300</xdr:rowOff>
    </xdr:from>
    <xdr:to>
      <xdr:col>15</xdr:col>
      <xdr:colOff>0</xdr:colOff>
      <xdr:row>26</xdr:row>
      <xdr:rowOff>28575</xdr:rowOff>
    </xdr:to>
    <xdr:sp macro="" textlink="">
      <xdr:nvSpPr>
        <xdr:cNvPr id="62" name="右大かっこ 61">
          <a:extLst>
            <a:ext uri="{FF2B5EF4-FFF2-40B4-BE49-F238E27FC236}">
              <a16:creationId xmlns:a16="http://schemas.microsoft.com/office/drawing/2014/main" id="{55947029-A640-4883-BBC9-B633268A2BDE}"/>
            </a:ext>
          </a:extLst>
        </xdr:cNvPr>
        <xdr:cNvSpPr/>
      </xdr:nvSpPr>
      <xdr:spPr>
        <a:xfrm>
          <a:off x="1914527" y="38862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47627</xdr:colOff>
      <xdr:row>22</xdr:row>
      <xdr:rowOff>114300</xdr:rowOff>
    </xdr:from>
    <xdr:to>
      <xdr:col>15</xdr:col>
      <xdr:colOff>0</xdr:colOff>
      <xdr:row>26</xdr:row>
      <xdr:rowOff>28575</xdr:rowOff>
    </xdr:to>
    <xdr:sp macro="" textlink="">
      <xdr:nvSpPr>
        <xdr:cNvPr id="63" name="右大かっこ 62">
          <a:extLst>
            <a:ext uri="{FF2B5EF4-FFF2-40B4-BE49-F238E27FC236}">
              <a16:creationId xmlns:a16="http://schemas.microsoft.com/office/drawing/2014/main" id="{FBBA6C97-AF4C-4220-8DF1-F6A0E78B0EE2}"/>
            </a:ext>
          </a:extLst>
        </xdr:cNvPr>
        <xdr:cNvSpPr/>
      </xdr:nvSpPr>
      <xdr:spPr>
        <a:xfrm>
          <a:off x="1914527" y="3886200"/>
          <a:ext cx="85723" cy="600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95250</xdr:rowOff>
    </xdr:from>
    <xdr:to>
      <xdr:col>3</xdr:col>
      <xdr:colOff>38100</xdr:colOff>
      <xdr:row>20</xdr:row>
      <xdr:rowOff>200025</xdr:rowOff>
    </xdr:to>
    <xdr:sp macro="" textlink="">
      <xdr:nvSpPr>
        <xdr:cNvPr id="2" name="矢印: 左 4">
          <a:extLst>
            <a:ext uri="{FF2B5EF4-FFF2-40B4-BE49-F238E27FC236}">
              <a16:creationId xmlns:a16="http://schemas.microsoft.com/office/drawing/2014/main" id="{52AE6FD6-A0B9-4CDA-AC16-B2676FB893D1}"/>
            </a:ext>
          </a:extLst>
        </xdr:cNvPr>
        <xdr:cNvSpPr/>
      </xdr:nvSpPr>
      <xdr:spPr>
        <a:xfrm>
          <a:off x="685800" y="4857750"/>
          <a:ext cx="1409700" cy="10477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20</xdr:row>
      <xdr:rowOff>104775</xdr:rowOff>
    </xdr:from>
    <xdr:to>
      <xdr:col>14</xdr:col>
      <xdr:colOff>85724</xdr:colOff>
      <xdr:row>20</xdr:row>
      <xdr:rowOff>190499</xdr:rowOff>
    </xdr:to>
    <xdr:sp macro="" textlink="">
      <xdr:nvSpPr>
        <xdr:cNvPr id="3" name="矢印: 右 6">
          <a:extLst>
            <a:ext uri="{FF2B5EF4-FFF2-40B4-BE49-F238E27FC236}">
              <a16:creationId xmlns:a16="http://schemas.microsoft.com/office/drawing/2014/main" id="{C3F9A3AD-5E8C-465C-BA94-3FAA0AB7F258}"/>
            </a:ext>
          </a:extLst>
        </xdr:cNvPr>
        <xdr:cNvSpPr/>
      </xdr:nvSpPr>
      <xdr:spPr>
        <a:xfrm flipV="1">
          <a:off x="8267700" y="4867275"/>
          <a:ext cx="1419224" cy="85724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28575</xdr:colOff>
      <xdr:row>20</xdr:row>
      <xdr:rowOff>95250</xdr:rowOff>
    </xdr:from>
    <xdr:to>
      <xdr:col>32</xdr:col>
      <xdr:colOff>0</xdr:colOff>
      <xdr:row>20</xdr:row>
      <xdr:rowOff>219075</xdr:rowOff>
    </xdr:to>
    <xdr:sp macro="" textlink="">
      <xdr:nvSpPr>
        <xdr:cNvPr id="4" name="矢印: 左 13">
          <a:extLst>
            <a:ext uri="{FF2B5EF4-FFF2-40B4-BE49-F238E27FC236}">
              <a16:creationId xmlns:a16="http://schemas.microsoft.com/office/drawing/2014/main" id="{933E43E0-64F7-4023-8C7C-2B6E496E8089}"/>
            </a:ext>
          </a:extLst>
        </xdr:cNvPr>
        <xdr:cNvSpPr/>
      </xdr:nvSpPr>
      <xdr:spPr>
        <a:xfrm>
          <a:off x="19916775" y="4857750"/>
          <a:ext cx="2028825" cy="12382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85726</xdr:colOff>
      <xdr:row>20</xdr:row>
      <xdr:rowOff>95250</xdr:rowOff>
    </xdr:from>
    <xdr:to>
      <xdr:col>43</xdr:col>
      <xdr:colOff>0</xdr:colOff>
      <xdr:row>20</xdr:row>
      <xdr:rowOff>219075</xdr:rowOff>
    </xdr:to>
    <xdr:sp macro="" textlink="">
      <xdr:nvSpPr>
        <xdr:cNvPr id="5" name="矢印: 右 14">
          <a:extLst>
            <a:ext uri="{FF2B5EF4-FFF2-40B4-BE49-F238E27FC236}">
              <a16:creationId xmlns:a16="http://schemas.microsoft.com/office/drawing/2014/main" id="{6C22DF3A-3E6E-4FA2-95A1-96761DC26BC8}"/>
            </a:ext>
          </a:extLst>
        </xdr:cNvPr>
        <xdr:cNvSpPr/>
      </xdr:nvSpPr>
      <xdr:spPr>
        <a:xfrm flipV="1">
          <a:off x="26831926" y="4857750"/>
          <a:ext cx="2657474" cy="1238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95250</xdr:colOff>
      <xdr:row>20</xdr:row>
      <xdr:rowOff>76200</xdr:rowOff>
    </xdr:from>
    <xdr:to>
      <xdr:col>46</xdr:col>
      <xdr:colOff>0</xdr:colOff>
      <xdr:row>20</xdr:row>
      <xdr:rowOff>219075</xdr:rowOff>
    </xdr:to>
    <xdr:sp macro="" textlink="">
      <xdr:nvSpPr>
        <xdr:cNvPr id="6" name="矢印: 左 17">
          <a:extLst>
            <a:ext uri="{FF2B5EF4-FFF2-40B4-BE49-F238E27FC236}">
              <a16:creationId xmlns:a16="http://schemas.microsoft.com/office/drawing/2014/main" id="{3286BF09-021A-4ABF-8EBE-4CD16676B2F5}"/>
            </a:ext>
          </a:extLst>
        </xdr:cNvPr>
        <xdr:cNvSpPr/>
      </xdr:nvSpPr>
      <xdr:spPr>
        <a:xfrm>
          <a:off x="28898850" y="4838700"/>
          <a:ext cx="2647950" cy="14287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85725</xdr:colOff>
      <xdr:row>20</xdr:row>
      <xdr:rowOff>95249</xdr:rowOff>
    </xdr:from>
    <xdr:to>
      <xdr:col>56</xdr:col>
      <xdr:colOff>104774</xdr:colOff>
      <xdr:row>20</xdr:row>
      <xdr:rowOff>219074</xdr:rowOff>
    </xdr:to>
    <xdr:sp macro="" textlink="">
      <xdr:nvSpPr>
        <xdr:cNvPr id="7" name="矢印: 右 18">
          <a:extLst>
            <a:ext uri="{FF2B5EF4-FFF2-40B4-BE49-F238E27FC236}">
              <a16:creationId xmlns:a16="http://schemas.microsoft.com/office/drawing/2014/main" id="{F414FCA0-D12E-4770-83F0-663BBD071167}"/>
            </a:ext>
          </a:extLst>
        </xdr:cNvPr>
        <xdr:cNvSpPr/>
      </xdr:nvSpPr>
      <xdr:spPr>
        <a:xfrm flipV="1">
          <a:off x="36433125" y="4857749"/>
          <a:ext cx="2076449" cy="1238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20</xdr:row>
      <xdr:rowOff>104775</xdr:rowOff>
    </xdr:from>
    <xdr:to>
      <xdr:col>17</xdr:col>
      <xdr:colOff>66675</xdr:colOff>
      <xdr:row>20</xdr:row>
      <xdr:rowOff>209550</xdr:rowOff>
    </xdr:to>
    <xdr:sp macro="" textlink="">
      <xdr:nvSpPr>
        <xdr:cNvPr id="8" name="矢印: 左 23">
          <a:extLst>
            <a:ext uri="{FF2B5EF4-FFF2-40B4-BE49-F238E27FC236}">
              <a16:creationId xmlns:a16="http://schemas.microsoft.com/office/drawing/2014/main" id="{DEF81E14-CAAF-428B-9972-B5A228A59D92}"/>
            </a:ext>
          </a:extLst>
        </xdr:cNvPr>
        <xdr:cNvSpPr/>
      </xdr:nvSpPr>
      <xdr:spPr>
        <a:xfrm>
          <a:off x="10325100" y="4867275"/>
          <a:ext cx="1400175" cy="10477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47625</xdr:colOff>
      <xdr:row>20</xdr:row>
      <xdr:rowOff>85724</xdr:rowOff>
    </xdr:from>
    <xdr:to>
      <xdr:col>28</xdr:col>
      <xdr:colOff>95249</xdr:colOff>
      <xdr:row>20</xdr:row>
      <xdr:rowOff>209549</xdr:rowOff>
    </xdr:to>
    <xdr:sp macro="" textlink="">
      <xdr:nvSpPr>
        <xdr:cNvPr id="9" name="矢印: 右 33">
          <a:extLst>
            <a:ext uri="{FF2B5EF4-FFF2-40B4-BE49-F238E27FC236}">
              <a16:creationId xmlns:a16="http://schemas.microsoft.com/office/drawing/2014/main" id="{E5DAAC87-B3E3-458E-BBAC-651E5D41B560}"/>
            </a:ext>
          </a:extLst>
        </xdr:cNvPr>
        <xdr:cNvSpPr/>
      </xdr:nvSpPr>
      <xdr:spPr>
        <a:xfrm flipV="1">
          <a:off x="17878425" y="4848224"/>
          <a:ext cx="1419224" cy="1238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20</xdr:row>
      <xdr:rowOff>104775</xdr:rowOff>
    </xdr:from>
    <xdr:to>
      <xdr:col>14</xdr:col>
      <xdr:colOff>85724</xdr:colOff>
      <xdr:row>20</xdr:row>
      <xdr:rowOff>190499</xdr:rowOff>
    </xdr:to>
    <xdr:sp macro="" textlink="">
      <xdr:nvSpPr>
        <xdr:cNvPr id="10" name="矢印: 右 14">
          <a:extLst>
            <a:ext uri="{FF2B5EF4-FFF2-40B4-BE49-F238E27FC236}">
              <a16:creationId xmlns:a16="http://schemas.microsoft.com/office/drawing/2014/main" id="{8ECCE87E-7A57-462E-A138-2CA6384B547C}"/>
            </a:ext>
          </a:extLst>
        </xdr:cNvPr>
        <xdr:cNvSpPr/>
      </xdr:nvSpPr>
      <xdr:spPr>
        <a:xfrm flipV="1">
          <a:off x="8267700" y="4867275"/>
          <a:ext cx="1419224" cy="85724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</xdr:colOff>
      <xdr:row>20</xdr:row>
      <xdr:rowOff>104775</xdr:rowOff>
    </xdr:from>
    <xdr:to>
      <xdr:col>56</xdr:col>
      <xdr:colOff>104774</xdr:colOff>
      <xdr:row>20</xdr:row>
      <xdr:rowOff>219075</xdr:rowOff>
    </xdr:to>
    <xdr:sp macro="" textlink="">
      <xdr:nvSpPr>
        <xdr:cNvPr id="11" name="矢印: 右 15">
          <a:extLst>
            <a:ext uri="{FF2B5EF4-FFF2-40B4-BE49-F238E27FC236}">
              <a16:creationId xmlns:a16="http://schemas.microsoft.com/office/drawing/2014/main" id="{DD7F10A9-0626-4156-8D26-2E355C5E3FFF}"/>
            </a:ext>
          </a:extLst>
        </xdr:cNvPr>
        <xdr:cNvSpPr/>
      </xdr:nvSpPr>
      <xdr:spPr>
        <a:xfrm flipV="1">
          <a:off x="37042725" y="4867275"/>
          <a:ext cx="1466849" cy="114300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20</xdr:row>
      <xdr:rowOff>104775</xdr:rowOff>
    </xdr:from>
    <xdr:to>
      <xdr:col>17</xdr:col>
      <xdr:colOff>66675</xdr:colOff>
      <xdr:row>20</xdr:row>
      <xdr:rowOff>209550</xdr:rowOff>
    </xdr:to>
    <xdr:sp macro="" textlink="">
      <xdr:nvSpPr>
        <xdr:cNvPr id="12" name="矢印: 左 16">
          <a:extLst>
            <a:ext uri="{FF2B5EF4-FFF2-40B4-BE49-F238E27FC236}">
              <a16:creationId xmlns:a16="http://schemas.microsoft.com/office/drawing/2014/main" id="{0BC0A067-A3BE-4289-9713-45B380324BE3}"/>
            </a:ext>
          </a:extLst>
        </xdr:cNvPr>
        <xdr:cNvSpPr/>
      </xdr:nvSpPr>
      <xdr:spPr>
        <a:xfrm>
          <a:off x="10325100" y="4867275"/>
          <a:ext cx="1400175" cy="10477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47625</xdr:colOff>
      <xdr:row>20</xdr:row>
      <xdr:rowOff>85724</xdr:rowOff>
    </xdr:from>
    <xdr:to>
      <xdr:col>28</xdr:col>
      <xdr:colOff>95249</xdr:colOff>
      <xdr:row>20</xdr:row>
      <xdr:rowOff>209549</xdr:rowOff>
    </xdr:to>
    <xdr:sp macro="" textlink="">
      <xdr:nvSpPr>
        <xdr:cNvPr id="13" name="矢印: 右 17">
          <a:extLst>
            <a:ext uri="{FF2B5EF4-FFF2-40B4-BE49-F238E27FC236}">
              <a16:creationId xmlns:a16="http://schemas.microsoft.com/office/drawing/2014/main" id="{A2E8FEF3-B60B-417D-98AA-16222060C7AF}"/>
            </a:ext>
          </a:extLst>
        </xdr:cNvPr>
        <xdr:cNvSpPr/>
      </xdr:nvSpPr>
      <xdr:spPr>
        <a:xfrm flipV="1">
          <a:off x="17878425" y="4848224"/>
          <a:ext cx="1419224" cy="1238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38100</xdr:colOff>
      <xdr:row>20</xdr:row>
      <xdr:rowOff>104775</xdr:rowOff>
    </xdr:from>
    <xdr:to>
      <xdr:col>14</xdr:col>
      <xdr:colOff>85724</xdr:colOff>
      <xdr:row>20</xdr:row>
      <xdr:rowOff>190499</xdr:rowOff>
    </xdr:to>
    <xdr:sp macro="" textlink="">
      <xdr:nvSpPr>
        <xdr:cNvPr id="14" name="矢印: 右 6">
          <a:extLst>
            <a:ext uri="{FF2B5EF4-FFF2-40B4-BE49-F238E27FC236}">
              <a16:creationId xmlns:a16="http://schemas.microsoft.com/office/drawing/2014/main" id="{DFE239E6-4F10-46E1-8D3A-AFA219C0B062}"/>
            </a:ext>
          </a:extLst>
        </xdr:cNvPr>
        <xdr:cNvSpPr/>
      </xdr:nvSpPr>
      <xdr:spPr>
        <a:xfrm flipV="1">
          <a:off x="8267700" y="4867275"/>
          <a:ext cx="1419224" cy="85724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38100</xdr:colOff>
      <xdr:row>20</xdr:row>
      <xdr:rowOff>104775</xdr:rowOff>
    </xdr:from>
    <xdr:to>
      <xdr:col>17</xdr:col>
      <xdr:colOff>66675</xdr:colOff>
      <xdr:row>20</xdr:row>
      <xdr:rowOff>209550</xdr:rowOff>
    </xdr:to>
    <xdr:sp macro="" textlink="">
      <xdr:nvSpPr>
        <xdr:cNvPr id="15" name="矢印: 左 23">
          <a:extLst>
            <a:ext uri="{FF2B5EF4-FFF2-40B4-BE49-F238E27FC236}">
              <a16:creationId xmlns:a16="http://schemas.microsoft.com/office/drawing/2014/main" id="{55C37F34-E95A-49F1-A2C2-D7DD77E7B3B6}"/>
            </a:ext>
          </a:extLst>
        </xdr:cNvPr>
        <xdr:cNvSpPr/>
      </xdr:nvSpPr>
      <xdr:spPr>
        <a:xfrm>
          <a:off x="10325100" y="4867275"/>
          <a:ext cx="1400175" cy="10477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47625</xdr:colOff>
      <xdr:row>20</xdr:row>
      <xdr:rowOff>85724</xdr:rowOff>
    </xdr:from>
    <xdr:to>
      <xdr:col>28</xdr:col>
      <xdr:colOff>95249</xdr:colOff>
      <xdr:row>20</xdr:row>
      <xdr:rowOff>209549</xdr:rowOff>
    </xdr:to>
    <xdr:sp macro="" textlink="">
      <xdr:nvSpPr>
        <xdr:cNvPr id="16" name="矢印: 右 33">
          <a:extLst>
            <a:ext uri="{FF2B5EF4-FFF2-40B4-BE49-F238E27FC236}">
              <a16:creationId xmlns:a16="http://schemas.microsoft.com/office/drawing/2014/main" id="{C8987938-F1DC-472E-8DD2-4FC38805F0E3}"/>
            </a:ext>
          </a:extLst>
        </xdr:cNvPr>
        <xdr:cNvSpPr/>
      </xdr:nvSpPr>
      <xdr:spPr>
        <a:xfrm flipV="1">
          <a:off x="17878425" y="4848224"/>
          <a:ext cx="1419224" cy="123825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66676</xdr:colOff>
      <xdr:row>37</xdr:row>
      <xdr:rowOff>28573</xdr:rowOff>
    </xdr:from>
    <xdr:to>
      <xdr:col>13</xdr:col>
      <xdr:colOff>95249</xdr:colOff>
      <xdr:row>37</xdr:row>
      <xdr:rowOff>123825</xdr:rowOff>
    </xdr:to>
    <xdr:sp macro="" textlink="">
      <xdr:nvSpPr>
        <xdr:cNvPr id="17" name="矢印: 右 24">
          <a:extLst>
            <a:ext uri="{FF2B5EF4-FFF2-40B4-BE49-F238E27FC236}">
              <a16:creationId xmlns:a16="http://schemas.microsoft.com/office/drawing/2014/main" id="{E53ADF27-A148-4F2C-8E23-DA7B8D742D40}"/>
            </a:ext>
          </a:extLst>
        </xdr:cNvPr>
        <xdr:cNvSpPr/>
      </xdr:nvSpPr>
      <xdr:spPr>
        <a:xfrm flipV="1">
          <a:off x="6924676" y="8839198"/>
          <a:ext cx="2085973" cy="9525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</xdr:colOff>
      <xdr:row>37</xdr:row>
      <xdr:rowOff>19050</xdr:rowOff>
    </xdr:from>
    <xdr:to>
      <xdr:col>3</xdr:col>
      <xdr:colOff>28574</xdr:colOff>
      <xdr:row>37</xdr:row>
      <xdr:rowOff>133350</xdr:rowOff>
    </xdr:to>
    <xdr:sp macro="" textlink="">
      <xdr:nvSpPr>
        <xdr:cNvPr id="18" name="矢印: 左 25">
          <a:extLst>
            <a:ext uri="{FF2B5EF4-FFF2-40B4-BE49-F238E27FC236}">
              <a16:creationId xmlns:a16="http://schemas.microsoft.com/office/drawing/2014/main" id="{F0DDE1BD-CDFA-43A5-9C0A-CCC63D45DD97}"/>
            </a:ext>
          </a:extLst>
        </xdr:cNvPr>
        <xdr:cNvSpPr/>
      </xdr:nvSpPr>
      <xdr:spPr>
        <a:xfrm>
          <a:off x="9524" y="8829675"/>
          <a:ext cx="2076450" cy="114300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45720</xdr:colOff>
      <xdr:row>37</xdr:row>
      <xdr:rowOff>36193</xdr:rowOff>
    </xdr:from>
    <xdr:to>
      <xdr:col>44</xdr:col>
      <xdr:colOff>1903</xdr:colOff>
      <xdr:row>37</xdr:row>
      <xdr:rowOff>137160</xdr:rowOff>
    </xdr:to>
    <xdr:sp macro="" textlink="">
      <xdr:nvSpPr>
        <xdr:cNvPr id="19" name="矢印: 右 26">
          <a:extLst>
            <a:ext uri="{FF2B5EF4-FFF2-40B4-BE49-F238E27FC236}">
              <a16:creationId xmlns:a16="http://schemas.microsoft.com/office/drawing/2014/main" id="{B6B23A2D-5560-44CA-9832-E791376A7B73}"/>
            </a:ext>
          </a:extLst>
        </xdr:cNvPr>
        <xdr:cNvSpPr/>
      </xdr:nvSpPr>
      <xdr:spPr>
        <a:xfrm flipV="1">
          <a:off x="27477720" y="8846818"/>
          <a:ext cx="2699383" cy="100967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26670</xdr:colOff>
      <xdr:row>37</xdr:row>
      <xdr:rowOff>22860</xdr:rowOff>
    </xdr:from>
    <xdr:to>
      <xdr:col>33</xdr:col>
      <xdr:colOff>15240</xdr:colOff>
      <xdr:row>37</xdr:row>
      <xdr:rowOff>144780</xdr:rowOff>
    </xdr:to>
    <xdr:sp macro="" textlink="">
      <xdr:nvSpPr>
        <xdr:cNvPr id="20" name="矢印: 左 27">
          <a:extLst>
            <a:ext uri="{FF2B5EF4-FFF2-40B4-BE49-F238E27FC236}">
              <a16:creationId xmlns:a16="http://schemas.microsoft.com/office/drawing/2014/main" id="{0BF97A02-6DA4-4CC3-98B8-65EE1425C626}"/>
            </a:ext>
          </a:extLst>
        </xdr:cNvPr>
        <xdr:cNvSpPr/>
      </xdr:nvSpPr>
      <xdr:spPr>
        <a:xfrm>
          <a:off x="20600670" y="8833485"/>
          <a:ext cx="2045970" cy="121920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11429</xdr:colOff>
      <xdr:row>37</xdr:row>
      <xdr:rowOff>19050</xdr:rowOff>
    </xdr:from>
    <xdr:to>
      <xdr:col>48</xdr:col>
      <xdr:colOff>60960</xdr:colOff>
      <xdr:row>37</xdr:row>
      <xdr:rowOff>160020</xdr:rowOff>
    </xdr:to>
    <xdr:sp macro="" textlink="">
      <xdr:nvSpPr>
        <xdr:cNvPr id="21" name="矢印: 左 29">
          <a:extLst>
            <a:ext uri="{FF2B5EF4-FFF2-40B4-BE49-F238E27FC236}">
              <a16:creationId xmlns:a16="http://schemas.microsoft.com/office/drawing/2014/main" id="{E2B60245-DEF3-4ABD-BA7E-A804CA51D105}"/>
            </a:ext>
          </a:extLst>
        </xdr:cNvPr>
        <xdr:cNvSpPr/>
      </xdr:nvSpPr>
      <xdr:spPr>
        <a:xfrm>
          <a:off x="30872429" y="8829675"/>
          <a:ext cx="2106931" cy="140970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</xdr:colOff>
      <xdr:row>37</xdr:row>
      <xdr:rowOff>20955</xdr:rowOff>
    </xdr:from>
    <xdr:to>
      <xdr:col>18</xdr:col>
      <xdr:colOff>22860</xdr:colOff>
      <xdr:row>37</xdr:row>
      <xdr:rowOff>152400</xdr:rowOff>
    </xdr:to>
    <xdr:sp macro="" textlink="">
      <xdr:nvSpPr>
        <xdr:cNvPr id="22" name="矢印: 左 31">
          <a:extLst>
            <a:ext uri="{FF2B5EF4-FFF2-40B4-BE49-F238E27FC236}">
              <a16:creationId xmlns:a16="http://schemas.microsoft.com/office/drawing/2014/main" id="{30697BBE-E904-481E-8BE5-52C51711D0B5}"/>
            </a:ext>
          </a:extLst>
        </xdr:cNvPr>
        <xdr:cNvSpPr/>
      </xdr:nvSpPr>
      <xdr:spPr>
        <a:xfrm>
          <a:off x="10302240" y="8831580"/>
          <a:ext cx="2065020" cy="131445"/>
        </a:xfrm>
        <a:prstGeom prst="lef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76200</xdr:colOff>
      <xdr:row>37</xdr:row>
      <xdr:rowOff>34288</xdr:rowOff>
    </xdr:from>
    <xdr:to>
      <xdr:col>28</xdr:col>
      <xdr:colOff>74293</xdr:colOff>
      <xdr:row>37</xdr:row>
      <xdr:rowOff>144780</xdr:rowOff>
    </xdr:to>
    <xdr:sp macro="" textlink="">
      <xdr:nvSpPr>
        <xdr:cNvPr id="23" name="矢印: 右 20">
          <a:extLst>
            <a:ext uri="{FF2B5EF4-FFF2-40B4-BE49-F238E27FC236}">
              <a16:creationId xmlns:a16="http://schemas.microsoft.com/office/drawing/2014/main" id="{533EC522-3B64-43D3-A7EA-697AB553F89C}"/>
            </a:ext>
          </a:extLst>
        </xdr:cNvPr>
        <xdr:cNvSpPr/>
      </xdr:nvSpPr>
      <xdr:spPr>
        <a:xfrm flipV="1">
          <a:off x="17221200" y="8844913"/>
          <a:ext cx="2055493" cy="110492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93345</xdr:colOff>
      <xdr:row>37</xdr:row>
      <xdr:rowOff>32381</xdr:rowOff>
    </xdr:from>
    <xdr:to>
      <xdr:col>58</xdr:col>
      <xdr:colOff>93343</xdr:colOff>
      <xdr:row>37</xdr:row>
      <xdr:rowOff>156209</xdr:rowOff>
    </xdr:to>
    <xdr:sp macro="" textlink="">
      <xdr:nvSpPr>
        <xdr:cNvPr id="24" name="矢印: 右 28">
          <a:extLst>
            <a:ext uri="{FF2B5EF4-FFF2-40B4-BE49-F238E27FC236}">
              <a16:creationId xmlns:a16="http://schemas.microsoft.com/office/drawing/2014/main" id="{5BCF0C94-31F0-42B5-BEB9-64961061B4EC}"/>
            </a:ext>
          </a:extLst>
        </xdr:cNvPr>
        <xdr:cNvSpPr/>
      </xdr:nvSpPr>
      <xdr:spPr>
        <a:xfrm flipV="1">
          <a:off x="37812345" y="8843006"/>
          <a:ext cx="2057398" cy="123828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13</xdr:row>
      <xdr:rowOff>123825</xdr:rowOff>
    </xdr:from>
    <xdr:to>
      <xdr:col>7</xdr:col>
      <xdr:colOff>295274</xdr:colOff>
      <xdr:row>15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9ECD70-0AB3-A1AD-0064-F4BB08C42BFF}"/>
            </a:ext>
          </a:extLst>
        </xdr:cNvPr>
        <xdr:cNvSpPr txBox="1"/>
      </xdr:nvSpPr>
      <xdr:spPr>
        <a:xfrm>
          <a:off x="1676399" y="3219450"/>
          <a:ext cx="3419475" cy="581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雨天、グラウンド状態不良のため中止</a:t>
          </a:r>
          <a:endParaRPr kumimoji="1" lang="en-US" altLang="ja-JP" sz="1100"/>
        </a:p>
        <a:p>
          <a:pPr algn="ctr"/>
          <a:r>
            <a:rPr kumimoji="1" lang="ja-JP" altLang="en-US" sz="1100"/>
            <a:t>役員会場準備、監督選手集合→</a:t>
          </a:r>
          <a:r>
            <a:rPr kumimoji="1" lang="en-US" altLang="ja-JP" sz="1100"/>
            <a:t>8:10</a:t>
          </a:r>
          <a:r>
            <a:rPr kumimoji="1" lang="ja-JP" altLang="en-US" sz="1100"/>
            <a:t>中止決定</a:t>
          </a:r>
        </a:p>
      </xdr:txBody>
    </xdr:sp>
    <xdr:clientData/>
  </xdr:twoCellAnchor>
  <xdr:twoCellAnchor>
    <xdr:from>
      <xdr:col>2</xdr:col>
      <xdr:colOff>314325</xdr:colOff>
      <xdr:row>17</xdr:row>
      <xdr:rowOff>123824</xdr:rowOff>
    </xdr:from>
    <xdr:to>
      <xdr:col>6</xdr:col>
      <xdr:colOff>390525</xdr:colOff>
      <xdr:row>19</xdr:row>
      <xdr:rowOff>152399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95AD07-A82C-45C0-8C0D-F65946DBCA4E}"/>
            </a:ext>
          </a:extLst>
        </xdr:cNvPr>
        <xdr:cNvSpPr txBox="1"/>
      </xdr:nvSpPr>
      <xdr:spPr>
        <a:xfrm>
          <a:off x="1685925" y="4171949"/>
          <a:ext cx="2819400" cy="504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雨天、グラウンド状態不良のため中止</a:t>
          </a:r>
          <a:endParaRPr kumimoji="1" lang="en-US" altLang="ja-JP" sz="1100"/>
        </a:p>
        <a:p>
          <a:pPr algn="ctr"/>
          <a:r>
            <a:rPr kumimoji="1" lang="ja-JP" altLang="en-US" sz="1100"/>
            <a:t>役員会場準備→</a:t>
          </a:r>
          <a:r>
            <a:rPr kumimoji="1" lang="en-US" altLang="ja-JP" sz="1100"/>
            <a:t>7:39</a:t>
          </a:r>
          <a:r>
            <a:rPr kumimoji="1" lang="ja-JP" altLang="en-US" sz="1100"/>
            <a:t>中止決定</a:t>
          </a:r>
          <a:endParaRPr kumimoji="1" lang="en-US" altLang="ja-JP" sz="1100"/>
        </a:p>
      </xdr:txBody>
    </xdr:sp>
    <xdr:clientData/>
  </xdr:twoCellAnchor>
  <xdr:twoCellAnchor>
    <xdr:from>
      <xdr:col>2</xdr:col>
      <xdr:colOff>333375</xdr:colOff>
      <xdr:row>21</xdr:row>
      <xdr:rowOff>152400</xdr:rowOff>
    </xdr:from>
    <xdr:to>
      <xdr:col>6</xdr:col>
      <xdr:colOff>409575</xdr:colOff>
      <xdr:row>23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C9286AC-53EE-4108-A3DD-F015695D0C59}"/>
            </a:ext>
          </a:extLst>
        </xdr:cNvPr>
        <xdr:cNvSpPr txBox="1"/>
      </xdr:nvSpPr>
      <xdr:spPr>
        <a:xfrm>
          <a:off x="1704975" y="5153025"/>
          <a:ext cx="2819400" cy="4857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雨天、グラウンド状態不良のため中止</a:t>
          </a:r>
          <a:endParaRPr kumimoji="1" lang="en-US" altLang="ja-JP" sz="1100"/>
        </a:p>
        <a:p>
          <a:pPr algn="ctr"/>
          <a:r>
            <a:rPr kumimoji="1" lang="ja-JP" altLang="en-US" sz="1100"/>
            <a:t>役員会場準備→</a:t>
          </a:r>
          <a:r>
            <a:rPr kumimoji="1" lang="en-US" altLang="ja-JP" sz="1100"/>
            <a:t>7:25</a:t>
          </a:r>
          <a:r>
            <a:rPr kumimoji="1" lang="ja-JP" altLang="en-US" sz="1100"/>
            <a:t>中止決定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40</xdr:row>
      <xdr:rowOff>76200</xdr:rowOff>
    </xdr:from>
    <xdr:to>
      <xdr:col>4</xdr:col>
      <xdr:colOff>695325</xdr:colOff>
      <xdr:row>41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33F6919-F956-4E7C-9554-216F6F87BDA2}"/>
            </a:ext>
          </a:extLst>
        </xdr:cNvPr>
        <xdr:cNvSpPr txBox="1"/>
      </xdr:nvSpPr>
      <xdr:spPr>
        <a:xfrm>
          <a:off x="1400175" y="9601200"/>
          <a:ext cx="2028825" cy="285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雨天、グラウンド状態不良のため中止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6</xdr:row>
      <xdr:rowOff>47625</xdr:rowOff>
    </xdr:from>
    <xdr:to>
      <xdr:col>5</xdr:col>
      <xdr:colOff>28575</xdr:colOff>
      <xdr:row>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053146-A038-4698-A7D3-0055E3F8431A}"/>
            </a:ext>
          </a:extLst>
        </xdr:cNvPr>
        <xdr:cNvSpPr txBox="1"/>
      </xdr:nvSpPr>
      <xdr:spPr>
        <a:xfrm>
          <a:off x="1466850" y="1476375"/>
          <a:ext cx="1990725" cy="2952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雨天、グラウンド状態不良のため中止</a:t>
          </a:r>
        </a:p>
      </xdr:txBody>
    </xdr:sp>
    <xdr:clientData/>
  </xdr:twoCellAnchor>
  <xdr:twoCellAnchor>
    <xdr:from>
      <xdr:col>1</xdr:col>
      <xdr:colOff>95250</xdr:colOff>
      <xdr:row>41</xdr:row>
      <xdr:rowOff>66675</xdr:rowOff>
    </xdr:from>
    <xdr:to>
      <xdr:col>4</xdr:col>
      <xdr:colOff>638175</xdr:colOff>
      <xdr:row>42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58C909-6F48-423D-957B-AAF7F3040AEC}"/>
            </a:ext>
          </a:extLst>
        </xdr:cNvPr>
        <xdr:cNvSpPr txBox="1"/>
      </xdr:nvSpPr>
      <xdr:spPr>
        <a:xfrm>
          <a:off x="781050" y="9829800"/>
          <a:ext cx="2600325" cy="266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雨天、グラウンド状態不良のため中止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176893</xdr:colOff>
      <xdr:row>9</xdr:row>
      <xdr:rowOff>81642</xdr:rowOff>
    </xdr:from>
    <xdr:ext cx="4711296" cy="4620809"/>
    <xdr:pic>
      <xdr:nvPicPr>
        <xdr:cNvPr id="2" name="図 1">
          <a:extLst>
            <a:ext uri="{FF2B5EF4-FFF2-40B4-BE49-F238E27FC236}">
              <a16:creationId xmlns:a16="http://schemas.microsoft.com/office/drawing/2014/main" id="{C57468FA-A77F-4DED-B834-A322035F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2224767"/>
          <a:ext cx="4711296" cy="462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28</xdr:row>
      <xdr:rowOff>276225</xdr:rowOff>
    </xdr:from>
    <xdr:to>
      <xdr:col>3</xdr:col>
      <xdr:colOff>114300</xdr:colOff>
      <xdr:row>30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D3B98566-62AF-E04F-9125-CB386CE0E7E5}"/>
            </a:ext>
          </a:extLst>
        </xdr:cNvPr>
        <xdr:cNvSpPr>
          <a:spLocks noChangeArrowheads="1"/>
        </xdr:cNvSpPr>
      </xdr:nvSpPr>
      <xdr:spPr bwMode="auto">
        <a:xfrm>
          <a:off x="1724025" y="7181850"/>
          <a:ext cx="361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400050</xdr:colOff>
      <xdr:row>29</xdr:row>
      <xdr:rowOff>0</xdr:rowOff>
    </xdr:from>
    <xdr:to>
      <xdr:col>7</xdr:col>
      <xdr:colOff>104775</xdr:colOff>
      <xdr:row>30</xdr:row>
      <xdr:rowOff>28575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282EBDEF-E416-9041-923F-3851C4ED11C1}"/>
            </a:ext>
          </a:extLst>
        </xdr:cNvPr>
        <xdr:cNvSpPr>
          <a:spLocks noChangeArrowheads="1"/>
        </xdr:cNvSpPr>
      </xdr:nvSpPr>
      <xdr:spPr bwMode="auto">
        <a:xfrm>
          <a:off x="4343400" y="7181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</a:p>
      </xdr:txBody>
    </xdr:sp>
    <xdr:clientData/>
  </xdr:twoCellAnchor>
  <xdr:twoCellAnchor>
    <xdr:from>
      <xdr:col>8</xdr:col>
      <xdr:colOff>409575</xdr:colOff>
      <xdr:row>29</xdr:row>
      <xdr:rowOff>0</xdr:rowOff>
    </xdr:from>
    <xdr:to>
      <xdr:col>9</xdr:col>
      <xdr:colOff>114300</xdr:colOff>
      <xdr:row>30</xdr:row>
      <xdr:rowOff>28575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C38A847A-5079-E449-84F5-4F2D1F09AFA9}"/>
            </a:ext>
          </a:extLst>
        </xdr:cNvPr>
        <xdr:cNvSpPr>
          <a:spLocks noChangeArrowheads="1"/>
        </xdr:cNvSpPr>
      </xdr:nvSpPr>
      <xdr:spPr bwMode="auto">
        <a:xfrm>
          <a:off x="5667375" y="7181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12</xdr:col>
      <xdr:colOff>428625</xdr:colOff>
      <xdr:row>29</xdr:row>
      <xdr:rowOff>0</xdr:rowOff>
    </xdr:from>
    <xdr:to>
      <xdr:col>13</xdr:col>
      <xdr:colOff>133350</xdr:colOff>
      <xdr:row>30</xdr:row>
      <xdr:rowOff>28575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6A2CADEE-90AC-4E46-A1D3-1DCF56412D62}"/>
            </a:ext>
          </a:extLst>
        </xdr:cNvPr>
        <xdr:cNvSpPr>
          <a:spLocks noChangeArrowheads="1"/>
        </xdr:cNvSpPr>
      </xdr:nvSpPr>
      <xdr:spPr bwMode="auto">
        <a:xfrm>
          <a:off x="8315325" y="7181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</xdr:txBody>
    </xdr:sp>
    <xdr:clientData/>
  </xdr:twoCellAnchor>
  <xdr:twoCellAnchor>
    <xdr:from>
      <xdr:col>2</xdr:col>
      <xdr:colOff>409575</xdr:colOff>
      <xdr:row>48</xdr:row>
      <xdr:rowOff>276225</xdr:rowOff>
    </xdr:from>
    <xdr:to>
      <xdr:col>3</xdr:col>
      <xdr:colOff>114300</xdr:colOff>
      <xdr:row>50</xdr:row>
      <xdr:rowOff>19050</xdr:rowOff>
    </xdr:to>
    <xdr:sp macro="" textlink="">
      <xdr:nvSpPr>
        <xdr:cNvPr id="6" name="Rectangle 8">
          <a:extLst>
            <a:ext uri="{FF2B5EF4-FFF2-40B4-BE49-F238E27FC236}">
              <a16:creationId xmlns:a16="http://schemas.microsoft.com/office/drawing/2014/main" id="{6E5B5158-9A1F-FB45-BF79-DEDBDEE4959B}"/>
            </a:ext>
          </a:extLst>
        </xdr:cNvPr>
        <xdr:cNvSpPr>
          <a:spLocks noChangeArrowheads="1"/>
        </xdr:cNvSpPr>
      </xdr:nvSpPr>
      <xdr:spPr bwMode="auto">
        <a:xfrm>
          <a:off x="1724025" y="12134850"/>
          <a:ext cx="361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400050</xdr:colOff>
      <xdr:row>49</xdr:row>
      <xdr:rowOff>0</xdr:rowOff>
    </xdr:from>
    <xdr:to>
      <xdr:col>7</xdr:col>
      <xdr:colOff>104775</xdr:colOff>
      <xdr:row>50</xdr:row>
      <xdr:rowOff>28575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174A9150-3338-C847-B022-4D71F243D377}"/>
            </a:ext>
          </a:extLst>
        </xdr:cNvPr>
        <xdr:cNvSpPr>
          <a:spLocks noChangeArrowheads="1"/>
        </xdr:cNvSpPr>
      </xdr:nvSpPr>
      <xdr:spPr bwMode="auto">
        <a:xfrm>
          <a:off x="4343400" y="12134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</a:p>
      </xdr:txBody>
    </xdr:sp>
    <xdr:clientData/>
  </xdr:twoCellAnchor>
  <xdr:twoCellAnchor>
    <xdr:from>
      <xdr:col>8</xdr:col>
      <xdr:colOff>409575</xdr:colOff>
      <xdr:row>49</xdr:row>
      <xdr:rowOff>0</xdr:rowOff>
    </xdr:from>
    <xdr:to>
      <xdr:col>9</xdr:col>
      <xdr:colOff>114300</xdr:colOff>
      <xdr:row>50</xdr:row>
      <xdr:rowOff>28575</xdr:rowOff>
    </xdr:to>
    <xdr:sp macro="" textlink="">
      <xdr:nvSpPr>
        <xdr:cNvPr id="8" name="Rectangle 10">
          <a:extLst>
            <a:ext uri="{FF2B5EF4-FFF2-40B4-BE49-F238E27FC236}">
              <a16:creationId xmlns:a16="http://schemas.microsoft.com/office/drawing/2014/main" id="{C778CCB9-B805-F449-8DBA-65DCCC486E0C}"/>
            </a:ext>
          </a:extLst>
        </xdr:cNvPr>
        <xdr:cNvSpPr>
          <a:spLocks noChangeArrowheads="1"/>
        </xdr:cNvSpPr>
      </xdr:nvSpPr>
      <xdr:spPr bwMode="auto">
        <a:xfrm>
          <a:off x="5667375" y="12134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12</xdr:col>
      <xdr:colOff>428625</xdr:colOff>
      <xdr:row>49</xdr:row>
      <xdr:rowOff>0</xdr:rowOff>
    </xdr:from>
    <xdr:to>
      <xdr:col>13</xdr:col>
      <xdr:colOff>133350</xdr:colOff>
      <xdr:row>50</xdr:row>
      <xdr:rowOff>28575</xdr:rowOff>
    </xdr:to>
    <xdr:sp macro="" textlink="">
      <xdr:nvSpPr>
        <xdr:cNvPr id="9" name="Rectangle 11">
          <a:extLst>
            <a:ext uri="{FF2B5EF4-FFF2-40B4-BE49-F238E27FC236}">
              <a16:creationId xmlns:a16="http://schemas.microsoft.com/office/drawing/2014/main" id="{671D7FBA-0D2C-EF4C-8B38-4CFC3C6EAD90}"/>
            </a:ext>
          </a:extLst>
        </xdr:cNvPr>
        <xdr:cNvSpPr>
          <a:spLocks noChangeArrowheads="1"/>
        </xdr:cNvSpPr>
      </xdr:nvSpPr>
      <xdr:spPr bwMode="auto">
        <a:xfrm>
          <a:off x="8315325" y="12134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</xdr:txBody>
    </xdr:sp>
    <xdr:clientData/>
  </xdr:twoCellAnchor>
  <xdr:twoCellAnchor>
    <xdr:from>
      <xdr:col>0</xdr:col>
      <xdr:colOff>648117</xdr:colOff>
      <xdr:row>26</xdr:row>
      <xdr:rowOff>93689</xdr:rowOff>
    </xdr:from>
    <xdr:to>
      <xdr:col>1</xdr:col>
      <xdr:colOff>156149</xdr:colOff>
      <xdr:row>30</xdr:row>
      <xdr:rowOff>80625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6B6A12A7-E43F-6F45-B662-DA711706A813}"/>
            </a:ext>
          </a:extLst>
        </xdr:cNvPr>
        <xdr:cNvSpPr>
          <a:spLocks noChangeArrowheads="1"/>
        </xdr:cNvSpPr>
      </xdr:nvSpPr>
      <xdr:spPr bwMode="auto">
        <a:xfrm>
          <a:off x="648117" y="6532589"/>
          <a:ext cx="165257" cy="9775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岐阜市</a:t>
          </a:r>
        </a:p>
      </xdr:txBody>
    </xdr:sp>
    <xdr:clientData/>
  </xdr:twoCellAnchor>
  <xdr:twoCellAnchor>
    <xdr:from>
      <xdr:col>2</xdr:col>
      <xdr:colOff>409575</xdr:colOff>
      <xdr:row>26</xdr:row>
      <xdr:rowOff>91343</xdr:rowOff>
    </xdr:from>
    <xdr:to>
      <xdr:col>3</xdr:col>
      <xdr:colOff>166558</xdr:colOff>
      <xdr:row>30</xdr:row>
      <xdr:rowOff>93686</xdr:rowOff>
    </xdr:to>
    <xdr:sp macro="" textlink="">
      <xdr:nvSpPr>
        <xdr:cNvPr id="11" name="Rectangle 2">
          <a:extLst>
            <a:ext uri="{FF2B5EF4-FFF2-40B4-BE49-F238E27FC236}">
              <a16:creationId xmlns:a16="http://schemas.microsoft.com/office/drawing/2014/main" id="{5AEA4D2F-1D69-B747-8E91-B26A074291AE}"/>
            </a:ext>
          </a:extLst>
        </xdr:cNvPr>
        <xdr:cNvSpPr>
          <a:spLocks noChangeArrowheads="1"/>
        </xdr:cNvSpPr>
      </xdr:nvSpPr>
      <xdr:spPr bwMode="auto">
        <a:xfrm>
          <a:off x="1724025" y="6530243"/>
          <a:ext cx="414208" cy="9929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可児市</a:t>
          </a:r>
        </a:p>
      </xdr:txBody>
    </xdr:sp>
    <xdr:clientData/>
  </xdr:twoCellAnchor>
  <xdr:twoCellAnchor>
    <xdr:from>
      <xdr:col>6</xdr:col>
      <xdr:colOff>410460</xdr:colOff>
      <xdr:row>26</xdr:row>
      <xdr:rowOff>114506</xdr:rowOff>
    </xdr:from>
    <xdr:to>
      <xdr:col>7</xdr:col>
      <xdr:colOff>156147</xdr:colOff>
      <xdr:row>31</xdr:row>
      <xdr:rowOff>93687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E8A64DBE-F3E9-4D4F-96BF-97B9BEC4947D}"/>
            </a:ext>
          </a:extLst>
        </xdr:cNvPr>
        <xdr:cNvSpPr>
          <a:spLocks noChangeArrowheads="1"/>
        </xdr:cNvSpPr>
      </xdr:nvSpPr>
      <xdr:spPr bwMode="auto">
        <a:xfrm>
          <a:off x="4353810" y="6553406"/>
          <a:ext cx="402912" cy="12174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関市</a:t>
          </a:r>
        </a:p>
      </xdr:txBody>
    </xdr:sp>
    <xdr:clientData/>
  </xdr:twoCellAnchor>
  <xdr:twoCellAnchor>
    <xdr:from>
      <xdr:col>8</xdr:col>
      <xdr:colOff>399166</xdr:colOff>
      <xdr:row>26</xdr:row>
      <xdr:rowOff>104098</xdr:rowOff>
    </xdr:from>
    <xdr:to>
      <xdr:col>9</xdr:col>
      <xdr:colOff>93689</xdr:colOff>
      <xdr:row>30</xdr:row>
      <xdr:rowOff>143083</xdr:rowOff>
    </xdr:to>
    <xdr:sp macro="" textlink="">
      <xdr:nvSpPr>
        <xdr:cNvPr id="13" name="Rectangle 4">
          <a:extLst>
            <a:ext uri="{FF2B5EF4-FFF2-40B4-BE49-F238E27FC236}">
              <a16:creationId xmlns:a16="http://schemas.microsoft.com/office/drawing/2014/main" id="{CA003FF3-B54E-2948-9B20-F32427B378BD}"/>
            </a:ext>
          </a:extLst>
        </xdr:cNvPr>
        <xdr:cNvSpPr>
          <a:spLocks noChangeArrowheads="1"/>
        </xdr:cNvSpPr>
      </xdr:nvSpPr>
      <xdr:spPr bwMode="auto">
        <a:xfrm>
          <a:off x="5656966" y="6542998"/>
          <a:ext cx="351748" cy="10295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瑞穂市</a:t>
          </a:r>
        </a:p>
      </xdr:txBody>
    </xdr:sp>
    <xdr:clientData/>
  </xdr:twoCellAnchor>
  <xdr:twoCellAnchor>
    <xdr:from>
      <xdr:col>12</xdr:col>
      <xdr:colOff>397395</xdr:colOff>
      <xdr:row>26</xdr:row>
      <xdr:rowOff>104097</xdr:rowOff>
    </xdr:from>
    <xdr:to>
      <xdr:col>13</xdr:col>
      <xdr:colOff>166557</xdr:colOff>
      <xdr:row>31</xdr:row>
      <xdr:rowOff>52048</xdr:rowOff>
    </xdr:to>
    <xdr:sp macro="" textlink="">
      <xdr:nvSpPr>
        <xdr:cNvPr id="14" name="Rectangle 5">
          <a:extLst>
            <a:ext uri="{FF2B5EF4-FFF2-40B4-BE49-F238E27FC236}">
              <a16:creationId xmlns:a16="http://schemas.microsoft.com/office/drawing/2014/main" id="{F1B01574-7446-7B4B-ACF0-C27ECB70A0F4}"/>
            </a:ext>
          </a:extLst>
        </xdr:cNvPr>
        <xdr:cNvSpPr>
          <a:spLocks noChangeArrowheads="1"/>
        </xdr:cNvSpPr>
      </xdr:nvSpPr>
      <xdr:spPr bwMode="auto">
        <a:xfrm>
          <a:off x="8284095" y="6542997"/>
          <a:ext cx="426387" cy="1186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羽島市</a:t>
          </a:r>
        </a:p>
      </xdr:txBody>
    </xdr:sp>
    <xdr:clientData/>
  </xdr:twoCellAnchor>
  <xdr:twoCellAnchor>
    <xdr:from>
      <xdr:col>2</xdr:col>
      <xdr:colOff>409575</xdr:colOff>
      <xdr:row>48</xdr:row>
      <xdr:rowOff>276225</xdr:rowOff>
    </xdr:from>
    <xdr:to>
      <xdr:col>3</xdr:col>
      <xdr:colOff>114300</xdr:colOff>
      <xdr:row>50</xdr:row>
      <xdr:rowOff>19050</xdr:rowOff>
    </xdr:to>
    <xdr:sp macro="" textlink="">
      <xdr:nvSpPr>
        <xdr:cNvPr id="15" name="Rectangle 8">
          <a:extLst>
            <a:ext uri="{FF2B5EF4-FFF2-40B4-BE49-F238E27FC236}">
              <a16:creationId xmlns:a16="http://schemas.microsoft.com/office/drawing/2014/main" id="{72568037-04DF-3A47-8E1F-F3877E96B31A}"/>
            </a:ext>
          </a:extLst>
        </xdr:cNvPr>
        <xdr:cNvSpPr>
          <a:spLocks noChangeArrowheads="1"/>
        </xdr:cNvSpPr>
      </xdr:nvSpPr>
      <xdr:spPr bwMode="auto">
        <a:xfrm>
          <a:off x="1724025" y="12134850"/>
          <a:ext cx="361950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</a:p>
      </xdr:txBody>
    </xdr:sp>
    <xdr:clientData/>
  </xdr:twoCellAnchor>
  <xdr:twoCellAnchor>
    <xdr:from>
      <xdr:col>6</xdr:col>
      <xdr:colOff>400050</xdr:colOff>
      <xdr:row>49</xdr:row>
      <xdr:rowOff>0</xdr:rowOff>
    </xdr:from>
    <xdr:to>
      <xdr:col>7</xdr:col>
      <xdr:colOff>104775</xdr:colOff>
      <xdr:row>50</xdr:row>
      <xdr:rowOff>28575</xdr:rowOff>
    </xdr:to>
    <xdr:sp macro="" textlink="">
      <xdr:nvSpPr>
        <xdr:cNvPr id="16" name="Rectangle 9">
          <a:extLst>
            <a:ext uri="{FF2B5EF4-FFF2-40B4-BE49-F238E27FC236}">
              <a16:creationId xmlns:a16="http://schemas.microsoft.com/office/drawing/2014/main" id="{2FF92DD3-F71B-004B-9134-22A23EE953EF}"/>
            </a:ext>
          </a:extLst>
        </xdr:cNvPr>
        <xdr:cNvSpPr>
          <a:spLocks noChangeArrowheads="1"/>
        </xdr:cNvSpPr>
      </xdr:nvSpPr>
      <xdr:spPr bwMode="auto">
        <a:xfrm>
          <a:off x="4343400" y="12134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</a:t>
          </a:r>
        </a:p>
      </xdr:txBody>
    </xdr:sp>
    <xdr:clientData/>
  </xdr:twoCellAnchor>
  <xdr:twoCellAnchor>
    <xdr:from>
      <xdr:col>8</xdr:col>
      <xdr:colOff>409575</xdr:colOff>
      <xdr:row>49</xdr:row>
      <xdr:rowOff>0</xdr:rowOff>
    </xdr:from>
    <xdr:to>
      <xdr:col>9</xdr:col>
      <xdr:colOff>114300</xdr:colOff>
      <xdr:row>50</xdr:row>
      <xdr:rowOff>28575</xdr:rowOff>
    </xdr:to>
    <xdr:sp macro="" textlink="">
      <xdr:nvSpPr>
        <xdr:cNvPr id="17" name="Rectangle 10">
          <a:extLst>
            <a:ext uri="{FF2B5EF4-FFF2-40B4-BE49-F238E27FC236}">
              <a16:creationId xmlns:a16="http://schemas.microsoft.com/office/drawing/2014/main" id="{6D809D76-614D-8446-ADD6-BC1C984246F8}"/>
            </a:ext>
          </a:extLst>
        </xdr:cNvPr>
        <xdr:cNvSpPr>
          <a:spLocks noChangeArrowheads="1"/>
        </xdr:cNvSpPr>
      </xdr:nvSpPr>
      <xdr:spPr bwMode="auto">
        <a:xfrm>
          <a:off x="5667375" y="12134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</a:t>
          </a:r>
        </a:p>
      </xdr:txBody>
    </xdr:sp>
    <xdr:clientData/>
  </xdr:twoCellAnchor>
  <xdr:twoCellAnchor>
    <xdr:from>
      <xdr:col>12</xdr:col>
      <xdr:colOff>428625</xdr:colOff>
      <xdr:row>49</xdr:row>
      <xdr:rowOff>0</xdr:rowOff>
    </xdr:from>
    <xdr:to>
      <xdr:col>13</xdr:col>
      <xdr:colOff>133350</xdr:colOff>
      <xdr:row>50</xdr:row>
      <xdr:rowOff>28575</xdr:rowOff>
    </xdr:to>
    <xdr:sp macro="" textlink="">
      <xdr:nvSpPr>
        <xdr:cNvPr id="18" name="Rectangle 11">
          <a:extLst>
            <a:ext uri="{FF2B5EF4-FFF2-40B4-BE49-F238E27FC236}">
              <a16:creationId xmlns:a16="http://schemas.microsoft.com/office/drawing/2014/main" id="{E95A1D8F-5DB8-6940-B36D-88E87ABA7F0C}"/>
            </a:ext>
          </a:extLst>
        </xdr:cNvPr>
        <xdr:cNvSpPr>
          <a:spLocks noChangeArrowheads="1"/>
        </xdr:cNvSpPr>
      </xdr:nvSpPr>
      <xdr:spPr bwMode="auto">
        <a:xfrm>
          <a:off x="8315325" y="12134850"/>
          <a:ext cx="3619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</xdr:txBody>
    </xdr:sp>
    <xdr:clientData/>
  </xdr:twoCellAnchor>
  <xdr:twoCellAnchor>
    <xdr:from>
      <xdr:col>14</xdr:col>
      <xdr:colOff>341598</xdr:colOff>
      <xdr:row>26</xdr:row>
      <xdr:rowOff>79530</xdr:rowOff>
    </xdr:from>
    <xdr:to>
      <xdr:col>15</xdr:col>
      <xdr:colOff>152400</xdr:colOff>
      <xdr:row>31</xdr:row>
      <xdr:rowOff>27481</xdr:rowOff>
    </xdr:to>
    <xdr:sp macro="" textlink="">
      <xdr:nvSpPr>
        <xdr:cNvPr id="19" name="Rectangle 5">
          <a:extLst>
            <a:ext uri="{FF2B5EF4-FFF2-40B4-BE49-F238E27FC236}">
              <a16:creationId xmlns:a16="http://schemas.microsoft.com/office/drawing/2014/main" id="{F2BE747D-7455-0441-A166-A0307048399A}"/>
            </a:ext>
          </a:extLst>
        </xdr:cNvPr>
        <xdr:cNvSpPr>
          <a:spLocks noChangeArrowheads="1"/>
        </xdr:cNvSpPr>
      </xdr:nvSpPr>
      <xdr:spPr bwMode="auto">
        <a:xfrm>
          <a:off x="9542748" y="6518430"/>
          <a:ext cx="468027" cy="1186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大垣市</a:t>
          </a:r>
        </a:p>
      </xdr:txBody>
    </xdr:sp>
    <xdr:clientData/>
  </xdr:twoCellAnchor>
  <xdr:twoCellAnchor>
    <xdr:from>
      <xdr:col>0</xdr:col>
      <xdr:colOff>635000</xdr:colOff>
      <xdr:row>49</xdr:row>
      <xdr:rowOff>52049</xdr:rowOff>
    </xdr:from>
    <xdr:to>
      <xdr:col>1</xdr:col>
      <xdr:colOff>175146</xdr:colOff>
      <xdr:row>54</xdr:row>
      <xdr:rowOff>0</xdr:rowOff>
    </xdr:to>
    <xdr:sp macro="" textlink="">
      <xdr:nvSpPr>
        <xdr:cNvPr id="20" name="Rectangle 5">
          <a:extLst>
            <a:ext uri="{FF2B5EF4-FFF2-40B4-BE49-F238E27FC236}">
              <a16:creationId xmlns:a16="http://schemas.microsoft.com/office/drawing/2014/main" id="{0A799775-2CB4-2B49-9FAB-C20A1585F6D4}"/>
            </a:ext>
          </a:extLst>
        </xdr:cNvPr>
        <xdr:cNvSpPr>
          <a:spLocks noChangeArrowheads="1"/>
        </xdr:cNvSpPr>
      </xdr:nvSpPr>
      <xdr:spPr bwMode="auto">
        <a:xfrm>
          <a:off x="635000" y="12186899"/>
          <a:ext cx="197371" cy="1186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羽島市</a:t>
          </a:r>
        </a:p>
      </xdr:txBody>
    </xdr:sp>
    <xdr:clientData/>
  </xdr:twoCellAnchor>
  <xdr:twoCellAnchor>
    <xdr:from>
      <xdr:col>2</xdr:col>
      <xdr:colOff>395574</xdr:colOff>
      <xdr:row>49</xdr:row>
      <xdr:rowOff>41639</xdr:rowOff>
    </xdr:from>
    <xdr:to>
      <xdr:col>3</xdr:col>
      <xdr:colOff>164736</xdr:colOff>
      <xdr:row>53</xdr:row>
      <xdr:rowOff>166557</xdr:rowOff>
    </xdr:to>
    <xdr:sp macro="" textlink="">
      <xdr:nvSpPr>
        <xdr:cNvPr id="21" name="Rectangle 5">
          <a:extLst>
            <a:ext uri="{FF2B5EF4-FFF2-40B4-BE49-F238E27FC236}">
              <a16:creationId xmlns:a16="http://schemas.microsoft.com/office/drawing/2014/main" id="{3B9CA9B8-DDCF-3F45-96B4-39F89C37EF5F}"/>
            </a:ext>
          </a:extLst>
        </xdr:cNvPr>
        <xdr:cNvSpPr>
          <a:spLocks noChangeArrowheads="1"/>
        </xdr:cNvSpPr>
      </xdr:nvSpPr>
      <xdr:spPr bwMode="auto">
        <a:xfrm>
          <a:off x="1710024" y="12176489"/>
          <a:ext cx="426387" cy="111551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大垣市</a:t>
          </a:r>
        </a:p>
      </xdr:txBody>
    </xdr:sp>
    <xdr:clientData/>
  </xdr:twoCellAnchor>
  <xdr:twoCellAnchor>
    <xdr:from>
      <xdr:col>6</xdr:col>
      <xdr:colOff>405984</xdr:colOff>
      <xdr:row>49</xdr:row>
      <xdr:rowOff>41639</xdr:rowOff>
    </xdr:from>
    <xdr:to>
      <xdr:col>7</xdr:col>
      <xdr:colOff>151671</xdr:colOff>
      <xdr:row>54</xdr:row>
      <xdr:rowOff>20820</xdr:rowOff>
    </xdr:to>
    <xdr:sp macro="" textlink="">
      <xdr:nvSpPr>
        <xdr:cNvPr id="22" name="Rectangle 3">
          <a:extLst>
            <a:ext uri="{FF2B5EF4-FFF2-40B4-BE49-F238E27FC236}">
              <a16:creationId xmlns:a16="http://schemas.microsoft.com/office/drawing/2014/main" id="{AEF19691-941B-1642-8C9B-A43BCF089A9E}"/>
            </a:ext>
          </a:extLst>
        </xdr:cNvPr>
        <xdr:cNvSpPr>
          <a:spLocks noChangeArrowheads="1"/>
        </xdr:cNvSpPr>
      </xdr:nvSpPr>
      <xdr:spPr bwMode="auto">
        <a:xfrm>
          <a:off x="4349334" y="12176489"/>
          <a:ext cx="402912" cy="12174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関市</a:t>
          </a:r>
        </a:p>
      </xdr:txBody>
    </xdr:sp>
    <xdr:clientData/>
  </xdr:twoCellAnchor>
  <xdr:twoCellAnchor>
    <xdr:from>
      <xdr:col>8</xdr:col>
      <xdr:colOff>374754</xdr:colOff>
      <xdr:row>49</xdr:row>
      <xdr:rowOff>52049</xdr:rowOff>
    </xdr:from>
    <xdr:to>
      <xdr:col>9</xdr:col>
      <xdr:colOff>131737</xdr:colOff>
      <xdr:row>53</xdr:row>
      <xdr:rowOff>54392</xdr:rowOff>
    </xdr:to>
    <xdr:sp macro="" textlink="">
      <xdr:nvSpPr>
        <xdr:cNvPr id="23" name="Rectangle 2">
          <a:extLst>
            <a:ext uri="{FF2B5EF4-FFF2-40B4-BE49-F238E27FC236}">
              <a16:creationId xmlns:a16="http://schemas.microsoft.com/office/drawing/2014/main" id="{3B29FD29-3934-2A48-A657-6BDD0EE9335D}"/>
            </a:ext>
          </a:extLst>
        </xdr:cNvPr>
        <xdr:cNvSpPr>
          <a:spLocks noChangeArrowheads="1"/>
        </xdr:cNvSpPr>
      </xdr:nvSpPr>
      <xdr:spPr bwMode="auto">
        <a:xfrm>
          <a:off x="5632554" y="12186899"/>
          <a:ext cx="414208" cy="9929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可児市</a:t>
          </a:r>
        </a:p>
      </xdr:txBody>
    </xdr:sp>
    <xdr:clientData/>
  </xdr:twoCellAnchor>
  <xdr:twoCellAnchor>
    <xdr:from>
      <xdr:col>12</xdr:col>
      <xdr:colOff>405983</xdr:colOff>
      <xdr:row>49</xdr:row>
      <xdr:rowOff>62459</xdr:rowOff>
    </xdr:from>
    <xdr:to>
      <xdr:col>13</xdr:col>
      <xdr:colOff>143031</xdr:colOff>
      <xdr:row>53</xdr:row>
      <xdr:rowOff>49395</xdr:rowOff>
    </xdr:to>
    <xdr:sp macro="" textlink="">
      <xdr:nvSpPr>
        <xdr:cNvPr id="24" name="Rectangle 1">
          <a:extLst>
            <a:ext uri="{FF2B5EF4-FFF2-40B4-BE49-F238E27FC236}">
              <a16:creationId xmlns:a16="http://schemas.microsoft.com/office/drawing/2014/main" id="{4F3616B5-FABC-3D43-84EB-AC30657A8CCC}"/>
            </a:ext>
          </a:extLst>
        </xdr:cNvPr>
        <xdr:cNvSpPr>
          <a:spLocks noChangeArrowheads="1"/>
        </xdr:cNvSpPr>
      </xdr:nvSpPr>
      <xdr:spPr bwMode="auto">
        <a:xfrm>
          <a:off x="8292683" y="12197309"/>
          <a:ext cx="394273" cy="9775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岐阜市</a:t>
          </a:r>
        </a:p>
      </xdr:txBody>
    </xdr:sp>
    <xdr:clientData/>
  </xdr:twoCellAnchor>
  <xdr:twoCellAnchor>
    <xdr:from>
      <xdr:col>14</xdr:col>
      <xdr:colOff>385164</xdr:colOff>
      <xdr:row>49</xdr:row>
      <xdr:rowOff>52049</xdr:rowOff>
    </xdr:from>
    <xdr:to>
      <xdr:col>15</xdr:col>
      <xdr:colOff>121327</xdr:colOff>
      <xdr:row>53</xdr:row>
      <xdr:rowOff>91034</xdr:rowOff>
    </xdr:to>
    <xdr:sp macro="" textlink="">
      <xdr:nvSpPr>
        <xdr:cNvPr id="25" name="Rectangle 4">
          <a:extLst>
            <a:ext uri="{FF2B5EF4-FFF2-40B4-BE49-F238E27FC236}">
              <a16:creationId xmlns:a16="http://schemas.microsoft.com/office/drawing/2014/main" id="{C2CAD8DC-F6B9-6048-A89A-4B6B587B38CD}"/>
            </a:ext>
          </a:extLst>
        </xdr:cNvPr>
        <xdr:cNvSpPr>
          <a:spLocks noChangeArrowheads="1"/>
        </xdr:cNvSpPr>
      </xdr:nvSpPr>
      <xdr:spPr bwMode="auto">
        <a:xfrm>
          <a:off x="9586314" y="12186899"/>
          <a:ext cx="393388" cy="10295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瑞穂市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63501</xdr:colOff>
      <xdr:row>2</xdr:row>
      <xdr:rowOff>304801</xdr:rowOff>
    </xdr:from>
    <xdr:to>
      <xdr:col>5</xdr:col>
      <xdr:colOff>304801</xdr:colOff>
      <xdr:row>5</xdr:row>
      <xdr:rowOff>25401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F20CCD13-9947-7846-90D7-47E47CAFB76B}"/>
            </a:ext>
          </a:extLst>
        </xdr:cNvPr>
        <xdr:cNvSpPr>
          <a:spLocks noChangeArrowheads="1"/>
        </xdr:cNvSpPr>
      </xdr:nvSpPr>
      <xdr:spPr bwMode="auto">
        <a:xfrm>
          <a:off x="4826001" y="742951"/>
          <a:ext cx="241300" cy="520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引き分け</a:t>
          </a:r>
        </a:p>
      </xdr:txBody>
    </xdr:sp>
    <xdr:clientData/>
  </xdr:twoCellAnchor>
  <xdr:twoCellAnchor>
    <xdr:from>
      <xdr:col>5</xdr:col>
      <xdr:colOff>63501</xdr:colOff>
      <xdr:row>8</xdr:row>
      <xdr:rowOff>279401</xdr:rowOff>
    </xdr:from>
    <xdr:to>
      <xdr:col>6</xdr:col>
      <xdr:colOff>1</xdr:colOff>
      <xdr:row>11</xdr:row>
      <xdr:rowOff>12701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21A4C0F-A40C-E240-850A-CBCCFA605F35}"/>
            </a:ext>
          </a:extLst>
        </xdr:cNvPr>
        <xdr:cNvSpPr>
          <a:spLocks noChangeArrowheads="1"/>
        </xdr:cNvSpPr>
      </xdr:nvSpPr>
      <xdr:spPr bwMode="auto">
        <a:xfrm>
          <a:off x="4826001" y="2232026"/>
          <a:ext cx="8890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引き分け</a:t>
          </a:r>
        </a:p>
      </xdr:txBody>
    </xdr:sp>
    <xdr:clientData/>
  </xdr:twoCellAnchor>
  <xdr:twoCellAnchor>
    <xdr:from>
      <xdr:col>11</xdr:col>
      <xdr:colOff>63500</xdr:colOff>
      <xdr:row>26</xdr:row>
      <xdr:rowOff>279400</xdr:rowOff>
    </xdr:from>
    <xdr:to>
      <xdr:col>12</xdr:col>
      <xdr:colOff>0</xdr:colOff>
      <xdr:row>29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C0F25A4-0E0D-484C-826A-C8AB6098DE03}"/>
            </a:ext>
          </a:extLst>
        </xdr:cNvPr>
        <xdr:cNvSpPr>
          <a:spLocks noChangeArrowheads="1"/>
        </xdr:cNvSpPr>
      </xdr:nvSpPr>
      <xdr:spPr bwMode="auto">
        <a:xfrm>
          <a:off x="10541000" y="6689725"/>
          <a:ext cx="88900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引き分け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biciy_000/Desktop/2018&#36984;&#25163;&#27177;/2018&#23696;&#38428;&#30476;&#36984;&#25163;&#27177;&#12503;&#12525;&#12464;&#12521;&#12512;(&#35352;&#20837;&#21069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7700;&#37326;&#12288;&#26032;&#24735;\My%20Documents\&#23696;&#38428;&#30476;&#12496;&#12489;&#12511;&#12531;&#12488;&#12531;&#21332;&#20250;\&#23696;&#38428;&#30476;&#36984;&#25163;&#27177;\&#24179;&#25104;&#65298;&#65299;&#24180;&#24230;\&#21336;\Data\pinpon\&#26032;&#12375;&#12356;&#65420;&#65387;&#65433;&#65408;&#65438;\&#22899;&#12471;&#12531;&#12464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3696;&#38428;&#30476;&#65418;&#65438;&#65412;&#65438;&#65424;&#65437;&#65412;&#65437;&#36984;&#25163;&#27177;\&#24179;&#25104;&#65298;&#65296;&#24180;&#24230;\&#21336;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人種目 (3)"/>
      <sheetName val="人数・組数"/>
      <sheetName val="表紙"/>
      <sheetName val="2018スケジュール"/>
      <sheetName val="個人種目"/>
      <sheetName val="団体種目"/>
      <sheetName val="役員"/>
      <sheetName val="ＳＰ予選"/>
      <sheetName val="ＴＳ・ＴＰ"/>
      <sheetName val="ＳH 予選"/>
      <sheetName val="ＳH"/>
      <sheetName val="ＳＰ"/>
      <sheetName val="１km・500m"/>
      <sheetName val="ＫＲ"/>
      <sheetName val="ＰＲ"/>
      <sheetName val="ＰＲ (2)"/>
      <sheetName val="裏表紙"/>
      <sheetName val="役員一覧"/>
      <sheetName val="役員手当領収書"/>
      <sheetName val="役員手当封筒"/>
    </sheetNames>
    <sheetDataSet>
      <sheetData sheetId="0"/>
      <sheetData sheetId="1"/>
      <sheetData sheetId="2"/>
      <sheetData sheetId="3"/>
      <sheetData sheetId="4">
        <row r="119">
          <cell r="B119" t="str">
            <v xml:space="preserve"> </v>
          </cell>
          <cell r="H119" t="str">
            <v>〇</v>
          </cell>
        </row>
        <row r="120">
          <cell r="B120" t="str">
            <v>J</v>
          </cell>
          <cell r="H120" t="str">
            <v>　</v>
          </cell>
        </row>
        <row r="121">
          <cell r="B121" t="str">
            <v>E</v>
          </cell>
        </row>
        <row r="122">
          <cell r="B122" t="str">
            <v>M</v>
          </cell>
        </row>
        <row r="123">
          <cell r="B123" t="str">
            <v>F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59"/>
  <sheetViews>
    <sheetView tabSelected="1" view="pageBreakPreview" zoomScaleNormal="100" zoomScaleSheetLayoutView="100" workbookViewId="0">
      <selection sqref="A1:AN1"/>
    </sheetView>
  </sheetViews>
  <sheetFormatPr defaultRowHeight="11.25"/>
  <cols>
    <col min="1" max="1" width="2" style="2" customWidth="1"/>
    <col min="2" max="40" width="2.125" style="2" customWidth="1"/>
    <col min="41" max="16384" width="9" style="1"/>
  </cols>
  <sheetData>
    <row r="1" spans="1:40" ht="25.5" customHeight="1">
      <c r="A1" s="1223" t="s">
        <v>60</v>
      </c>
      <c r="B1" s="1223"/>
      <c r="C1" s="1223"/>
      <c r="D1" s="1223"/>
      <c r="E1" s="1223"/>
      <c r="F1" s="1223"/>
      <c r="G1" s="1223"/>
      <c r="H1" s="1223"/>
      <c r="I1" s="1223"/>
      <c r="J1" s="1223"/>
      <c r="K1" s="1223"/>
      <c r="L1" s="1223"/>
      <c r="M1" s="1223"/>
      <c r="N1" s="1223"/>
      <c r="O1" s="1223"/>
      <c r="P1" s="1223"/>
      <c r="Q1" s="1223"/>
      <c r="R1" s="1223"/>
      <c r="S1" s="1223"/>
      <c r="T1" s="1223"/>
      <c r="U1" s="1223"/>
      <c r="V1" s="1223"/>
      <c r="W1" s="1223"/>
      <c r="X1" s="1223"/>
      <c r="Y1" s="1223"/>
      <c r="Z1" s="1223"/>
      <c r="AA1" s="1223"/>
      <c r="AB1" s="1223"/>
      <c r="AC1" s="1223"/>
      <c r="AD1" s="1223"/>
      <c r="AE1" s="1223"/>
      <c r="AF1" s="1223"/>
      <c r="AG1" s="1223"/>
      <c r="AH1" s="1223"/>
      <c r="AI1" s="1223"/>
      <c r="AJ1" s="1223"/>
      <c r="AK1" s="1223"/>
      <c r="AL1" s="1223"/>
      <c r="AM1" s="1223"/>
      <c r="AN1" s="1223"/>
    </row>
    <row r="2" spans="1:40" ht="17.25" customHeight="1">
      <c r="A2" s="20" t="s">
        <v>59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15" customHeight="1">
      <c r="A3" s="20"/>
      <c r="B3" s="33" t="s">
        <v>58</v>
      </c>
      <c r="C3" s="33"/>
      <c r="D3" s="33"/>
      <c r="E3" s="30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 t="s">
        <v>57</v>
      </c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28" customFormat="1" ht="17.25" customHeight="1" thickBot="1">
      <c r="A4" s="30"/>
      <c r="B4" s="1224" t="s">
        <v>11</v>
      </c>
      <c r="C4" s="1225"/>
      <c r="D4" s="1225"/>
      <c r="E4" s="1226"/>
      <c r="F4" s="1224" t="s">
        <v>10</v>
      </c>
      <c r="G4" s="1226"/>
      <c r="H4" s="1224" t="s">
        <v>9</v>
      </c>
      <c r="I4" s="1226"/>
      <c r="J4" s="32" t="s">
        <v>8</v>
      </c>
      <c r="K4" s="31"/>
      <c r="L4" s="1224" t="s">
        <v>28</v>
      </c>
      <c r="M4" s="1226"/>
      <c r="N4" s="1227" t="s">
        <v>32</v>
      </c>
      <c r="O4" s="1227"/>
      <c r="P4" s="1227" t="s">
        <v>27</v>
      </c>
      <c r="Q4" s="1227"/>
      <c r="R4" s="1227" t="s">
        <v>56</v>
      </c>
      <c r="S4" s="1227"/>
      <c r="T4" s="1227" t="s">
        <v>55</v>
      </c>
      <c r="U4" s="1227"/>
      <c r="V4" s="30"/>
      <c r="W4" s="30"/>
      <c r="X4" s="30"/>
      <c r="Y4" s="1224" t="s">
        <v>11</v>
      </c>
      <c r="Z4" s="1225"/>
      <c r="AA4" s="1225"/>
      <c r="AB4" s="1226"/>
      <c r="AC4" s="1224" t="s">
        <v>10</v>
      </c>
      <c r="AD4" s="1226"/>
      <c r="AE4" s="1224" t="s">
        <v>9</v>
      </c>
      <c r="AF4" s="1226"/>
      <c r="AG4" s="1224" t="s">
        <v>8</v>
      </c>
      <c r="AH4" s="1226"/>
      <c r="AI4" s="1224" t="s">
        <v>28</v>
      </c>
      <c r="AJ4" s="1226"/>
      <c r="AK4" s="30"/>
      <c r="AL4" s="30"/>
      <c r="AM4" s="30"/>
      <c r="AN4" s="30"/>
    </row>
    <row r="5" spans="1:40" s="28" customFormat="1" ht="17.25" customHeight="1" thickTop="1" thickBot="1">
      <c r="A5" s="30"/>
      <c r="B5" s="1228" t="s">
        <v>1</v>
      </c>
      <c r="C5" s="1229"/>
      <c r="D5" s="1229"/>
      <c r="E5" s="1230"/>
      <c r="F5" s="1231">
        <v>8</v>
      </c>
      <c r="G5" s="1230"/>
      <c r="H5" s="1231">
        <v>7</v>
      </c>
      <c r="I5" s="1230"/>
      <c r="J5" s="1231">
        <v>6</v>
      </c>
      <c r="K5" s="1230"/>
      <c r="L5" s="1231">
        <v>5</v>
      </c>
      <c r="M5" s="1230"/>
      <c r="N5" s="1232">
        <v>4</v>
      </c>
      <c r="O5" s="1232"/>
      <c r="P5" s="1232">
        <v>3</v>
      </c>
      <c r="Q5" s="1232"/>
      <c r="R5" s="1232">
        <v>2</v>
      </c>
      <c r="S5" s="1232"/>
      <c r="T5" s="1232">
        <v>1</v>
      </c>
      <c r="U5" s="1235"/>
      <c r="V5" s="30"/>
      <c r="W5" s="30"/>
      <c r="X5" s="30"/>
      <c r="Y5" s="1228" t="s">
        <v>1</v>
      </c>
      <c r="Z5" s="1229"/>
      <c r="AA5" s="1229"/>
      <c r="AB5" s="1230"/>
      <c r="AC5" s="1231">
        <v>4</v>
      </c>
      <c r="AD5" s="1230"/>
      <c r="AE5" s="1231">
        <v>3</v>
      </c>
      <c r="AF5" s="1230"/>
      <c r="AG5" s="1231">
        <v>2</v>
      </c>
      <c r="AH5" s="1230"/>
      <c r="AI5" s="1231">
        <v>1</v>
      </c>
      <c r="AJ5" s="1233"/>
      <c r="AK5" s="2"/>
      <c r="AL5" s="2"/>
      <c r="AM5" s="2"/>
      <c r="AN5" s="2"/>
    </row>
    <row r="6" spans="1:40" s="28" customFormat="1" ht="17.25" customHeight="1" thickTop="1">
      <c r="A6" s="3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/>
      <c r="W6" s="30"/>
      <c r="X6" s="30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"/>
      <c r="AL6" s="2"/>
      <c r="AM6" s="2"/>
      <c r="AN6" s="2"/>
    </row>
    <row r="7" spans="1:40" ht="15" customHeight="1">
      <c r="AF7" s="1234" t="s">
        <v>15</v>
      </c>
      <c r="AG7" s="1234"/>
      <c r="AH7" s="1234"/>
      <c r="AI7" s="1234"/>
      <c r="AJ7" s="1234"/>
      <c r="AK7" s="1234"/>
      <c r="AL7" s="1234"/>
      <c r="AM7" s="1234"/>
      <c r="AN7" s="1234"/>
    </row>
    <row r="8" spans="1:40" ht="15" customHeight="1">
      <c r="A8" s="20" t="s">
        <v>54</v>
      </c>
      <c r="AF8" s="1216" t="s">
        <v>10</v>
      </c>
      <c r="AG8" s="1216"/>
      <c r="AH8" s="10" t="s">
        <v>6</v>
      </c>
      <c r="AK8" s="3"/>
      <c r="AL8" s="3"/>
      <c r="AM8" s="2">
        <v>8</v>
      </c>
      <c r="AN8" s="2" t="s">
        <v>16</v>
      </c>
    </row>
    <row r="9" spans="1:40" ht="15" customHeight="1">
      <c r="AF9" s="1216" t="s">
        <v>9</v>
      </c>
      <c r="AG9" s="1216"/>
      <c r="AH9" s="2" t="s">
        <v>45</v>
      </c>
      <c r="AM9" s="2">
        <v>7</v>
      </c>
      <c r="AN9" s="2" t="s">
        <v>16</v>
      </c>
    </row>
    <row r="10" spans="1:40" ht="10.5" customHeight="1" thickBot="1">
      <c r="B10" s="24" t="s">
        <v>53</v>
      </c>
      <c r="C10" s="1219" t="s">
        <v>52</v>
      </c>
      <c r="D10" s="1218"/>
      <c r="E10" s="1218"/>
      <c r="F10" s="1218"/>
      <c r="G10" s="1218"/>
      <c r="H10" s="1218"/>
      <c r="I10" s="1218"/>
      <c r="J10" s="17"/>
      <c r="K10" s="17"/>
      <c r="L10" s="17"/>
      <c r="M10" s="17"/>
      <c r="N10" s="17"/>
      <c r="O10" s="17"/>
      <c r="P10" s="17"/>
      <c r="Q10" s="17"/>
      <c r="R10" s="15"/>
      <c r="S10" s="16"/>
      <c r="AF10" s="1216" t="s">
        <v>8</v>
      </c>
      <c r="AG10" s="1216"/>
      <c r="AH10" s="1218" t="s">
        <v>51</v>
      </c>
      <c r="AI10" s="1218"/>
      <c r="AJ10" s="1218"/>
      <c r="AK10" s="1218"/>
      <c r="AL10" s="1222">
        <v>5.5</v>
      </c>
      <c r="AM10" s="1222"/>
      <c r="AN10" s="27" t="s">
        <v>16</v>
      </c>
    </row>
    <row r="11" spans="1:40" ht="10.5" customHeight="1" thickTop="1" thickBot="1">
      <c r="F11" s="17"/>
      <c r="G11" s="17"/>
      <c r="H11" s="17"/>
      <c r="I11" s="15"/>
      <c r="S11" s="12"/>
      <c r="T11" s="12"/>
      <c r="U11" s="12"/>
      <c r="V11" s="12"/>
      <c r="W11" s="12"/>
      <c r="X11" s="12"/>
      <c r="Y11" s="12"/>
      <c r="Z11" s="12"/>
      <c r="AA11" s="12"/>
      <c r="AB11" s="11"/>
      <c r="AC11" s="17"/>
      <c r="AD11" s="17"/>
      <c r="AE11" s="17"/>
      <c r="AF11" s="1216" t="s">
        <v>32</v>
      </c>
      <c r="AG11" s="1216"/>
      <c r="AH11" s="1218" t="s">
        <v>50</v>
      </c>
      <c r="AI11" s="1218"/>
      <c r="AJ11" s="1218"/>
      <c r="AK11" s="1218"/>
      <c r="AL11" s="1222">
        <v>2.5</v>
      </c>
      <c r="AM11" s="1222"/>
      <c r="AN11" s="2" t="s">
        <v>16</v>
      </c>
    </row>
    <row r="12" spans="1:40" ht="10.5" customHeight="1" thickTop="1" thickBot="1">
      <c r="D12" s="17"/>
      <c r="E12" s="15"/>
      <c r="F12" s="16"/>
      <c r="J12" s="12"/>
      <c r="K12" s="12"/>
      <c r="L12" s="12"/>
      <c r="M12" s="23"/>
      <c r="N12" s="11"/>
      <c r="O12" s="17"/>
      <c r="V12" s="17"/>
      <c r="W12" s="17"/>
      <c r="X12" s="26"/>
      <c r="Y12" s="12"/>
      <c r="Z12" s="12"/>
      <c r="AA12" s="12"/>
      <c r="AE12" s="16"/>
      <c r="AF12" s="11"/>
      <c r="AG12" s="17"/>
    </row>
    <row r="13" spans="1:40" ht="10.5" customHeight="1" thickTop="1" thickBot="1">
      <c r="C13" s="15"/>
      <c r="D13" s="14"/>
      <c r="E13" s="13"/>
      <c r="F13" s="12"/>
      <c r="G13" s="12"/>
      <c r="H13" s="11"/>
      <c r="L13" s="21"/>
      <c r="M13" s="12"/>
      <c r="P13" s="11"/>
      <c r="V13" s="11"/>
      <c r="X13" s="12"/>
      <c r="Y13" s="12"/>
      <c r="Z13" s="11"/>
      <c r="AD13" s="21"/>
      <c r="AE13" s="12"/>
      <c r="AF13" s="13"/>
      <c r="AG13" s="25"/>
      <c r="AH13" s="11"/>
    </row>
    <row r="14" spans="1:40" ht="10.5" customHeight="1" thickTop="1">
      <c r="B14" s="9"/>
      <c r="C14" s="4"/>
      <c r="D14" s="8"/>
      <c r="E14" s="7"/>
      <c r="F14" s="6"/>
      <c r="G14" s="5"/>
      <c r="I14" s="4"/>
      <c r="J14" s="6"/>
      <c r="K14" s="5"/>
      <c r="M14" s="4"/>
      <c r="N14" s="6"/>
      <c r="O14" s="5"/>
      <c r="Q14" s="4"/>
      <c r="T14" s="6"/>
      <c r="U14" s="5"/>
      <c r="W14" s="4"/>
      <c r="X14" s="6"/>
      <c r="Y14" s="5"/>
      <c r="AA14" s="4"/>
      <c r="AB14" s="6"/>
      <c r="AC14" s="5"/>
      <c r="AE14" s="4"/>
      <c r="AF14" s="6"/>
      <c r="AG14" s="5"/>
      <c r="AH14" s="9"/>
      <c r="AI14" s="4"/>
    </row>
    <row r="15" spans="1:40" ht="15" customHeight="1">
      <c r="B15" s="1216" t="s">
        <v>6</v>
      </c>
      <c r="C15" s="1216"/>
      <c r="D15" s="1216" t="s">
        <v>4</v>
      </c>
      <c r="E15" s="1216"/>
      <c r="F15" s="1216" t="s">
        <v>3</v>
      </c>
      <c r="G15" s="1216"/>
      <c r="H15" s="1216" t="s">
        <v>5</v>
      </c>
      <c r="I15" s="1216"/>
      <c r="J15" s="1216" t="s">
        <v>24</v>
      </c>
      <c r="K15" s="1216"/>
      <c r="L15" s="1216" t="s">
        <v>25</v>
      </c>
      <c r="M15" s="1216"/>
      <c r="N15" s="1216" t="s">
        <v>23</v>
      </c>
      <c r="O15" s="1216"/>
      <c r="P15" s="1216" t="s">
        <v>26</v>
      </c>
      <c r="Q15" s="1216"/>
      <c r="R15" s="1216"/>
      <c r="S15" s="1216"/>
      <c r="T15" s="1216" t="s">
        <v>49</v>
      </c>
      <c r="U15" s="1216"/>
      <c r="V15" s="1216" t="s">
        <v>44</v>
      </c>
      <c r="W15" s="1216"/>
      <c r="X15" s="1216" t="s">
        <v>48</v>
      </c>
      <c r="Y15" s="1216"/>
      <c r="Z15" s="1216" t="s">
        <v>43</v>
      </c>
      <c r="AA15" s="1216"/>
      <c r="AB15" s="1216" t="s">
        <v>47</v>
      </c>
      <c r="AC15" s="1216"/>
      <c r="AD15" s="1216" t="s">
        <v>42</v>
      </c>
      <c r="AE15" s="1216"/>
      <c r="AF15" s="1216" t="s">
        <v>46</v>
      </c>
      <c r="AG15" s="1216"/>
      <c r="AH15" s="1216" t="s">
        <v>45</v>
      </c>
      <c r="AI15" s="1216"/>
    </row>
    <row r="16" spans="1:40" ht="15" customHeight="1">
      <c r="B16" s="3"/>
      <c r="C16" s="3"/>
      <c r="D16" s="3"/>
      <c r="E16" s="3"/>
      <c r="F16" s="1211" t="s">
        <v>11</v>
      </c>
      <c r="G16" s="1211"/>
      <c r="H16" s="1211"/>
      <c r="I16" s="1211"/>
      <c r="J16" s="1211" t="s">
        <v>10</v>
      </c>
      <c r="K16" s="1211"/>
      <c r="L16" s="1211" t="s">
        <v>9</v>
      </c>
      <c r="M16" s="1211"/>
      <c r="N16" s="1211" t="s">
        <v>8</v>
      </c>
      <c r="O16" s="1211"/>
      <c r="P16" s="1211" t="s">
        <v>8</v>
      </c>
      <c r="Q16" s="1211"/>
      <c r="R16" s="1211" t="s">
        <v>32</v>
      </c>
      <c r="S16" s="1211"/>
      <c r="T16" s="1211" t="s">
        <v>32</v>
      </c>
      <c r="U16" s="1211"/>
      <c r="V16" s="1211" t="s">
        <v>32</v>
      </c>
      <c r="W16" s="1211"/>
      <c r="X16" s="1211" t="s">
        <v>32</v>
      </c>
      <c r="Y16" s="1211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2:35" ht="15" customHeight="1" thickBot="1">
      <c r="B17" s="3"/>
      <c r="C17" s="3"/>
      <c r="D17" s="3"/>
      <c r="E17" s="3"/>
      <c r="F17" s="1211" t="s">
        <v>7</v>
      </c>
      <c r="G17" s="1211"/>
      <c r="H17" s="1211"/>
      <c r="I17" s="1211"/>
      <c r="J17" s="1211" t="s">
        <v>6</v>
      </c>
      <c r="K17" s="1211"/>
      <c r="L17" s="1211" t="s">
        <v>45</v>
      </c>
      <c r="M17" s="1211"/>
      <c r="N17" s="1211" t="s">
        <v>26</v>
      </c>
      <c r="O17" s="1211"/>
      <c r="P17" s="1211" t="s">
        <v>44</v>
      </c>
      <c r="Q17" s="1211"/>
      <c r="R17" s="1211" t="s">
        <v>5</v>
      </c>
      <c r="S17" s="1211"/>
      <c r="T17" s="1211" t="s">
        <v>25</v>
      </c>
      <c r="U17" s="1211"/>
      <c r="V17" s="1211" t="s">
        <v>43</v>
      </c>
      <c r="W17" s="1211"/>
      <c r="X17" s="1211" t="s">
        <v>42</v>
      </c>
      <c r="Y17" s="1211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2:35" ht="15" customHeight="1" thickTop="1" thickBot="1">
      <c r="B18" s="3"/>
      <c r="C18" s="3"/>
      <c r="D18" s="3"/>
      <c r="E18" s="3"/>
      <c r="F18" s="1215" t="s">
        <v>1</v>
      </c>
      <c r="G18" s="1213"/>
      <c r="H18" s="1213"/>
      <c r="I18" s="1213"/>
      <c r="J18" s="1213">
        <v>8</v>
      </c>
      <c r="K18" s="1213"/>
      <c r="L18" s="1213">
        <v>7</v>
      </c>
      <c r="M18" s="1213"/>
      <c r="N18" s="1213">
        <v>5.5</v>
      </c>
      <c r="O18" s="1213"/>
      <c r="P18" s="1213">
        <v>5.5</v>
      </c>
      <c r="Q18" s="1213"/>
      <c r="R18" s="1213">
        <v>2.5</v>
      </c>
      <c r="S18" s="1213"/>
      <c r="T18" s="1213">
        <v>2.5</v>
      </c>
      <c r="U18" s="1213"/>
      <c r="V18" s="1213">
        <v>2.5</v>
      </c>
      <c r="W18" s="1213"/>
      <c r="X18" s="1213">
        <v>2.5</v>
      </c>
      <c r="Y18" s="1214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2:35" ht="15" customHeight="1" thickTop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220" t="s">
        <v>41</v>
      </c>
      <c r="O19" s="1220"/>
      <c r="P19" s="1220"/>
      <c r="Q19" s="1220"/>
      <c r="R19" s="1220" t="s">
        <v>40</v>
      </c>
      <c r="S19" s="1220"/>
      <c r="T19" s="1220"/>
      <c r="U19" s="1220"/>
      <c r="V19" s="1220"/>
      <c r="W19" s="1220"/>
      <c r="X19" s="1220"/>
      <c r="Y19" s="1220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2:35" ht="1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221" t="s">
        <v>39</v>
      </c>
      <c r="O20" s="1221"/>
      <c r="P20" s="1221"/>
      <c r="Q20" s="1221"/>
      <c r="R20" s="1221" t="s">
        <v>38</v>
      </c>
      <c r="S20" s="1221"/>
      <c r="T20" s="1221"/>
      <c r="U20" s="1221"/>
      <c r="V20" s="1221"/>
      <c r="W20" s="1221"/>
      <c r="X20" s="1221"/>
      <c r="Y20" s="1221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2:35" ht="15" customHeight="1">
      <c r="B21" s="24" t="s">
        <v>37</v>
      </c>
      <c r="C21" s="1219" t="s">
        <v>36</v>
      </c>
      <c r="D21" s="1219"/>
      <c r="E21" s="1219"/>
      <c r="F21" s="1219"/>
      <c r="G21" s="1219"/>
      <c r="H21" s="1219"/>
      <c r="I21" s="1219"/>
    </row>
    <row r="22" spans="2:35" ht="15" customHeight="1">
      <c r="H22" s="1216" t="s">
        <v>19</v>
      </c>
      <c r="I22" s="1216"/>
      <c r="J22" s="1216"/>
      <c r="K22" s="1216"/>
      <c r="Z22" s="1216" t="s">
        <v>18</v>
      </c>
      <c r="AA22" s="1216"/>
      <c r="AB22" s="1216"/>
      <c r="AC22" s="1216"/>
    </row>
    <row r="23" spans="2:35" ht="10.5" customHeight="1" thickBot="1">
      <c r="F23" s="17"/>
      <c r="G23" s="17"/>
      <c r="H23" s="17"/>
      <c r="I23" s="15"/>
      <c r="X23" s="17"/>
      <c r="Y23" s="17"/>
      <c r="Z23" s="17"/>
      <c r="AA23" s="15"/>
    </row>
    <row r="24" spans="2:35" ht="10.5" customHeight="1" thickTop="1" thickBot="1">
      <c r="D24" s="17"/>
      <c r="E24" s="15"/>
      <c r="F24" s="16"/>
      <c r="J24" s="12"/>
      <c r="K24" s="12"/>
      <c r="L24" s="12"/>
      <c r="M24" s="23"/>
      <c r="N24" s="11"/>
      <c r="O24" s="17"/>
      <c r="V24" s="17"/>
      <c r="W24" s="15"/>
      <c r="X24" s="16"/>
      <c r="AB24" s="12"/>
      <c r="AC24" s="12"/>
      <c r="AD24" s="12"/>
      <c r="AE24" s="23"/>
      <c r="AF24" s="11"/>
      <c r="AG24" s="17"/>
    </row>
    <row r="25" spans="2:35" ht="10.5" customHeight="1" thickTop="1" thickBot="1">
      <c r="C25" s="15"/>
      <c r="D25" s="14"/>
      <c r="E25" s="13"/>
      <c r="F25" s="12"/>
      <c r="G25" s="12"/>
      <c r="H25" s="11"/>
      <c r="L25" s="21"/>
      <c r="M25" s="12"/>
      <c r="P25" s="11"/>
      <c r="U25" s="15"/>
      <c r="V25" s="14"/>
      <c r="W25" s="13"/>
      <c r="X25" s="12"/>
      <c r="Y25" s="12"/>
      <c r="Z25" s="22"/>
      <c r="AD25" s="21"/>
      <c r="AE25" s="12"/>
      <c r="AH25" s="11"/>
    </row>
    <row r="26" spans="2:35" ht="10.5" customHeight="1" thickTop="1">
      <c r="B26" s="9"/>
      <c r="C26" s="4"/>
      <c r="D26" s="8"/>
      <c r="E26" s="7"/>
      <c r="F26" s="6"/>
      <c r="G26" s="5"/>
      <c r="I26" s="4"/>
      <c r="J26" s="6"/>
      <c r="K26" s="5"/>
      <c r="M26" s="4"/>
      <c r="N26" s="6"/>
      <c r="O26" s="5"/>
      <c r="Q26" s="4"/>
      <c r="T26" s="9"/>
      <c r="U26" s="4"/>
      <c r="V26" s="8"/>
      <c r="W26" s="7"/>
      <c r="Y26" s="14"/>
      <c r="AA26" s="7"/>
      <c r="AB26" s="6"/>
      <c r="AC26" s="5"/>
      <c r="AE26" s="4"/>
      <c r="AF26" s="6"/>
      <c r="AG26" s="5"/>
      <c r="AI26" s="4"/>
    </row>
    <row r="27" spans="2:35" ht="15" customHeight="1">
      <c r="B27" s="1216" t="s">
        <v>6</v>
      </c>
      <c r="C27" s="1216"/>
      <c r="D27" s="1216" t="s">
        <v>4</v>
      </c>
      <c r="E27" s="1216"/>
      <c r="F27" s="1216" t="s">
        <v>3</v>
      </c>
      <c r="G27" s="1216"/>
      <c r="H27" s="1216" t="s">
        <v>5</v>
      </c>
      <c r="I27" s="1216"/>
      <c r="J27" s="1216" t="s">
        <v>24</v>
      </c>
      <c r="K27" s="1216"/>
      <c r="L27" s="1216" t="s">
        <v>25</v>
      </c>
      <c r="M27" s="1216"/>
      <c r="N27" s="1216" t="s">
        <v>23</v>
      </c>
      <c r="O27" s="1216"/>
      <c r="P27" s="1216" t="s">
        <v>26</v>
      </c>
      <c r="Q27" s="1216"/>
      <c r="T27" s="1216" t="s">
        <v>6</v>
      </c>
      <c r="U27" s="1216"/>
      <c r="V27" s="1216" t="s">
        <v>4</v>
      </c>
      <c r="W27" s="1216"/>
      <c r="X27" s="1216" t="s">
        <v>3</v>
      </c>
      <c r="Y27" s="1216"/>
      <c r="Z27" s="1216" t="s">
        <v>5</v>
      </c>
      <c r="AA27" s="1216"/>
      <c r="AB27" s="1216" t="s">
        <v>24</v>
      </c>
      <c r="AC27" s="1216"/>
      <c r="AD27" s="1216" t="s">
        <v>25</v>
      </c>
      <c r="AE27" s="1216"/>
      <c r="AF27" s="1216" t="s">
        <v>23</v>
      </c>
      <c r="AG27" s="1216"/>
      <c r="AH27" s="1216" t="s">
        <v>26</v>
      </c>
      <c r="AI27" s="1216"/>
    </row>
    <row r="28" spans="2:35" ht="15" customHeight="1">
      <c r="F28" s="1234" t="s">
        <v>20</v>
      </c>
      <c r="G28" s="1234"/>
      <c r="H28" s="1234"/>
      <c r="I28" s="1234"/>
      <c r="J28" s="1234"/>
      <c r="K28" s="1234"/>
      <c r="L28" s="1234"/>
      <c r="M28" s="1234"/>
      <c r="N28" s="1234"/>
      <c r="X28" s="1234" t="s">
        <v>20</v>
      </c>
      <c r="Y28" s="1234"/>
      <c r="Z28" s="1234"/>
      <c r="AA28" s="1234"/>
      <c r="AB28" s="1234"/>
      <c r="AC28" s="1234"/>
      <c r="AD28" s="1234"/>
      <c r="AE28" s="1234"/>
      <c r="AF28" s="1234"/>
    </row>
    <row r="29" spans="2:35" ht="15" customHeight="1">
      <c r="F29" s="1216" t="s">
        <v>10</v>
      </c>
      <c r="G29" s="1216"/>
      <c r="H29" s="10" t="s">
        <v>6</v>
      </c>
      <c r="M29" s="2">
        <v>8</v>
      </c>
      <c r="N29" s="2" t="s">
        <v>16</v>
      </c>
      <c r="X29" s="1216" t="s">
        <v>10</v>
      </c>
      <c r="Y29" s="1216"/>
      <c r="Z29" s="10" t="s">
        <v>6</v>
      </c>
      <c r="AE29" s="2">
        <v>8</v>
      </c>
      <c r="AF29" s="2" t="s">
        <v>16</v>
      </c>
    </row>
    <row r="30" spans="2:35" ht="15" customHeight="1">
      <c r="F30" s="1216" t="s">
        <v>9</v>
      </c>
      <c r="G30" s="1216"/>
      <c r="H30" s="10" t="s">
        <v>26</v>
      </c>
      <c r="M30" s="2">
        <v>7</v>
      </c>
      <c r="N30" s="2" t="s">
        <v>16</v>
      </c>
      <c r="X30" s="1216" t="s">
        <v>9</v>
      </c>
      <c r="Y30" s="1216"/>
      <c r="Z30" s="10" t="s">
        <v>26</v>
      </c>
      <c r="AE30" s="2">
        <v>7</v>
      </c>
      <c r="AF30" s="2" t="s">
        <v>16</v>
      </c>
    </row>
    <row r="31" spans="2:35" ht="15" customHeight="1">
      <c r="F31" s="1216" t="s">
        <v>8</v>
      </c>
      <c r="G31" s="1216"/>
      <c r="H31" s="1218" t="s">
        <v>35</v>
      </c>
      <c r="I31" s="1218"/>
      <c r="J31" s="1218"/>
      <c r="K31" s="1218"/>
      <c r="L31" s="1217">
        <v>5.5</v>
      </c>
      <c r="M31" s="1217"/>
      <c r="N31" s="2" t="s">
        <v>16</v>
      </c>
      <c r="X31" s="1216" t="s">
        <v>8</v>
      </c>
      <c r="Y31" s="1216"/>
      <c r="Z31" s="1218" t="s">
        <v>34</v>
      </c>
      <c r="AA31" s="1218"/>
      <c r="AB31" s="1218"/>
      <c r="AC31" s="1218"/>
      <c r="AD31" s="1217">
        <v>5.5</v>
      </c>
      <c r="AE31" s="1217"/>
      <c r="AF31" s="2" t="s">
        <v>16</v>
      </c>
    </row>
    <row r="32" spans="2:35" ht="15" customHeight="1">
      <c r="F32" s="1216" t="s">
        <v>32</v>
      </c>
      <c r="G32" s="1216"/>
      <c r="H32" s="1218" t="s">
        <v>33</v>
      </c>
      <c r="I32" s="1218"/>
      <c r="J32" s="1218"/>
      <c r="K32" s="1218"/>
      <c r="L32" s="1217">
        <v>2.5</v>
      </c>
      <c r="M32" s="1217"/>
      <c r="N32" s="2" t="s">
        <v>16</v>
      </c>
      <c r="X32" s="1216" t="s">
        <v>32</v>
      </c>
      <c r="Y32" s="1216"/>
      <c r="Z32" s="1218" t="s">
        <v>31</v>
      </c>
      <c r="AA32" s="1218"/>
      <c r="AB32" s="1218"/>
      <c r="AC32" s="1218"/>
      <c r="AD32" s="1217">
        <v>2.5</v>
      </c>
      <c r="AE32" s="1217"/>
      <c r="AF32" s="2" t="s">
        <v>16</v>
      </c>
    </row>
    <row r="33" spans="1:38" ht="9.75" customHeight="1"/>
    <row r="34" spans="1:38" ht="15" customHeight="1">
      <c r="A34" s="1216" t="s">
        <v>15</v>
      </c>
      <c r="B34" s="1216"/>
      <c r="C34" s="1216"/>
      <c r="D34" s="1216"/>
      <c r="E34" s="1216"/>
      <c r="F34" s="1216"/>
      <c r="G34" s="1216"/>
      <c r="H34" s="2" t="s">
        <v>30</v>
      </c>
    </row>
    <row r="35" spans="1:38" ht="15" customHeight="1">
      <c r="H35" s="2" t="s">
        <v>13</v>
      </c>
    </row>
    <row r="36" spans="1:38" ht="15" customHeight="1">
      <c r="H36" s="2" t="s">
        <v>29</v>
      </c>
    </row>
    <row r="37" spans="1:38" ht="15" customHeight="1">
      <c r="F37" s="1211" t="s">
        <v>11</v>
      </c>
      <c r="G37" s="1211"/>
      <c r="H37" s="1211"/>
      <c r="I37" s="1211"/>
      <c r="J37" s="1211" t="s">
        <v>10</v>
      </c>
      <c r="K37" s="1211"/>
      <c r="L37" s="1211" t="s">
        <v>9</v>
      </c>
      <c r="M37" s="1211"/>
      <c r="N37" s="1211" t="s">
        <v>8</v>
      </c>
      <c r="O37" s="1211"/>
      <c r="P37" s="1211" t="s">
        <v>28</v>
      </c>
      <c r="Q37" s="1211"/>
      <c r="R37" s="1211" t="s">
        <v>28</v>
      </c>
      <c r="S37" s="1211"/>
      <c r="T37" s="1211" t="s">
        <v>27</v>
      </c>
      <c r="U37" s="1211"/>
      <c r="V37" s="1211" t="s">
        <v>27</v>
      </c>
      <c r="W37" s="1211"/>
      <c r="X37" s="1211" t="s">
        <v>27</v>
      </c>
      <c r="Y37" s="1211"/>
    </row>
    <row r="38" spans="1:38" ht="15" customHeight="1">
      <c r="F38" s="1211" t="s">
        <v>7</v>
      </c>
      <c r="G38" s="1211"/>
      <c r="H38" s="1211"/>
      <c r="I38" s="1211"/>
      <c r="J38" s="1211" t="s">
        <v>6</v>
      </c>
      <c r="K38" s="1211"/>
      <c r="L38" s="1211" t="s">
        <v>26</v>
      </c>
      <c r="M38" s="1211"/>
      <c r="N38" s="1211" t="s">
        <v>25</v>
      </c>
      <c r="O38" s="1211"/>
      <c r="P38" s="1211" t="s">
        <v>3</v>
      </c>
      <c r="Q38" s="1211"/>
      <c r="R38" s="1211" t="s">
        <v>5</v>
      </c>
      <c r="S38" s="1211"/>
      <c r="T38" s="1211" t="s">
        <v>4</v>
      </c>
      <c r="U38" s="1211"/>
      <c r="V38" s="1211" t="s">
        <v>24</v>
      </c>
      <c r="W38" s="1211"/>
      <c r="X38" s="1211" t="s">
        <v>23</v>
      </c>
      <c r="Y38" s="1211"/>
    </row>
    <row r="39" spans="1:38" ht="15" customHeight="1" thickBot="1">
      <c r="F39" s="1212" t="s">
        <v>2</v>
      </c>
      <c r="G39" s="1212"/>
      <c r="H39" s="1212"/>
      <c r="I39" s="1212"/>
      <c r="J39" s="1212">
        <v>16</v>
      </c>
      <c r="K39" s="1212"/>
      <c r="L39" s="1212">
        <v>14</v>
      </c>
      <c r="M39" s="1212"/>
      <c r="N39" s="1212">
        <v>11</v>
      </c>
      <c r="O39" s="1212"/>
      <c r="P39" s="1212">
        <v>8</v>
      </c>
      <c r="Q39" s="1212"/>
      <c r="R39" s="1212">
        <v>8</v>
      </c>
      <c r="S39" s="1212"/>
      <c r="T39" s="1212">
        <v>5</v>
      </c>
      <c r="U39" s="1212"/>
      <c r="V39" s="1212">
        <v>5</v>
      </c>
      <c r="W39" s="1212"/>
      <c r="X39" s="1212">
        <v>5</v>
      </c>
      <c r="Y39" s="1212"/>
    </row>
    <row r="40" spans="1:38" ht="15" customHeight="1" thickTop="1" thickBot="1">
      <c r="F40" s="1215" t="s">
        <v>1</v>
      </c>
      <c r="G40" s="1213"/>
      <c r="H40" s="1213"/>
      <c r="I40" s="1213"/>
      <c r="J40" s="1213">
        <v>8</v>
      </c>
      <c r="K40" s="1213"/>
      <c r="L40" s="1213">
        <v>7</v>
      </c>
      <c r="M40" s="1213"/>
      <c r="N40" s="1213">
        <v>6</v>
      </c>
      <c r="O40" s="1213"/>
      <c r="P40" s="1213">
        <v>4.5</v>
      </c>
      <c r="Q40" s="1213"/>
      <c r="R40" s="1213">
        <v>4.5</v>
      </c>
      <c r="S40" s="1213"/>
      <c r="T40" s="1213">
        <v>2</v>
      </c>
      <c r="U40" s="1213"/>
      <c r="V40" s="1213">
        <v>2</v>
      </c>
      <c r="W40" s="1213"/>
      <c r="X40" s="1213">
        <v>2</v>
      </c>
      <c r="Y40" s="1214"/>
    </row>
    <row r="41" spans="1:38" ht="15" customHeight="1" thickTop="1"/>
    <row r="42" spans="1:38" ht="15" customHeight="1">
      <c r="A42" s="20" t="s">
        <v>22</v>
      </c>
    </row>
    <row r="43" spans="1:38" ht="15" customHeight="1">
      <c r="B43" s="19" t="s">
        <v>21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38" ht="15" customHeight="1">
      <c r="K44" s="1234" t="s">
        <v>20</v>
      </c>
      <c r="L44" s="1234"/>
      <c r="M44" s="1234"/>
      <c r="N44" s="1234"/>
      <c r="O44" s="1234"/>
      <c r="P44" s="1234"/>
      <c r="Q44" s="1234"/>
      <c r="R44" s="18"/>
      <c r="S44" s="18"/>
      <c r="AF44" s="1234" t="s">
        <v>20</v>
      </c>
      <c r="AG44" s="1234"/>
      <c r="AH44" s="1234"/>
      <c r="AI44" s="1234"/>
      <c r="AJ44" s="1234"/>
      <c r="AK44" s="1234"/>
      <c r="AL44" s="1234"/>
    </row>
    <row r="45" spans="1:38" ht="15" customHeight="1">
      <c r="E45" s="1216" t="s">
        <v>19</v>
      </c>
      <c r="F45" s="1216"/>
      <c r="G45" s="1216"/>
      <c r="H45" s="1216"/>
      <c r="K45" s="1216" t="s">
        <v>10</v>
      </c>
      <c r="L45" s="1216"/>
      <c r="M45" s="10" t="s">
        <v>6</v>
      </c>
      <c r="P45" s="2">
        <v>8</v>
      </c>
      <c r="Q45" s="2" t="s">
        <v>16</v>
      </c>
      <c r="Y45" s="1216" t="s">
        <v>18</v>
      </c>
      <c r="Z45" s="1216"/>
      <c r="AA45" s="1216"/>
      <c r="AB45" s="1216"/>
      <c r="AF45" s="1216" t="s">
        <v>10</v>
      </c>
      <c r="AG45" s="1216"/>
      <c r="AH45" s="10" t="s">
        <v>6</v>
      </c>
      <c r="AK45" s="2">
        <v>8</v>
      </c>
      <c r="AL45" s="2" t="s">
        <v>16</v>
      </c>
    </row>
    <row r="46" spans="1:38" ht="15" customHeight="1" thickBot="1">
      <c r="E46" s="17"/>
      <c r="F46" s="15"/>
      <c r="G46" s="16"/>
      <c r="K46" s="1216" t="s">
        <v>9</v>
      </c>
      <c r="L46" s="1216"/>
      <c r="M46" s="10" t="s">
        <v>5</v>
      </c>
      <c r="P46" s="2">
        <v>7</v>
      </c>
      <c r="Q46" s="2" t="s">
        <v>16</v>
      </c>
      <c r="Y46" s="17"/>
      <c r="Z46" s="15"/>
      <c r="AA46" s="16"/>
      <c r="AF46" s="1216" t="s">
        <v>9</v>
      </c>
      <c r="AG46" s="1216"/>
      <c r="AH46" s="10" t="s">
        <v>5</v>
      </c>
      <c r="AK46" s="2">
        <v>7</v>
      </c>
      <c r="AL46" s="2" t="s">
        <v>16</v>
      </c>
    </row>
    <row r="47" spans="1:38" ht="10.5" customHeight="1" thickTop="1" thickBot="1">
      <c r="D47" s="15"/>
      <c r="E47" s="14"/>
      <c r="F47" s="13"/>
      <c r="G47" s="12"/>
      <c r="H47" s="12"/>
      <c r="I47" s="11"/>
      <c r="K47" s="1216" t="s">
        <v>8</v>
      </c>
      <c r="L47" s="1216"/>
      <c r="M47" s="1218" t="s">
        <v>17</v>
      </c>
      <c r="N47" s="1218"/>
      <c r="O47" s="1217">
        <v>5.5</v>
      </c>
      <c r="P47" s="1217"/>
      <c r="Q47" s="2" t="s">
        <v>16</v>
      </c>
      <c r="X47" s="15"/>
      <c r="Y47" s="14"/>
      <c r="Z47" s="13"/>
      <c r="AA47" s="12"/>
      <c r="AB47" s="12"/>
      <c r="AC47" s="11"/>
      <c r="AF47" s="1216" t="s">
        <v>8</v>
      </c>
      <c r="AG47" s="1216"/>
      <c r="AH47" s="1218" t="s">
        <v>17</v>
      </c>
      <c r="AI47" s="1218"/>
      <c r="AJ47" s="1217">
        <v>5.5</v>
      </c>
      <c r="AK47" s="1217"/>
      <c r="AL47" s="2" t="s">
        <v>16</v>
      </c>
    </row>
    <row r="48" spans="1:38" ht="10.5" customHeight="1" thickTop="1">
      <c r="C48" s="9"/>
      <c r="D48" s="4"/>
      <c r="E48" s="8"/>
      <c r="F48" s="7"/>
      <c r="G48" s="6"/>
      <c r="H48" s="5"/>
      <c r="J48" s="4"/>
      <c r="W48" s="9"/>
      <c r="X48" s="4"/>
      <c r="Y48" s="8"/>
      <c r="Z48" s="7"/>
      <c r="AA48" s="6"/>
      <c r="AB48" s="5"/>
      <c r="AD48" s="4"/>
    </row>
    <row r="49" spans="1:30" ht="10.5" customHeight="1">
      <c r="C49" s="1216" t="s">
        <v>6</v>
      </c>
      <c r="D49" s="1216"/>
      <c r="E49" s="1216" t="s">
        <v>4</v>
      </c>
      <c r="F49" s="1216"/>
      <c r="G49" s="1216" t="s">
        <v>3</v>
      </c>
      <c r="H49" s="1216"/>
      <c r="I49" s="1216" t="s">
        <v>5</v>
      </c>
      <c r="J49" s="1216"/>
      <c r="W49" s="1216" t="s">
        <v>6</v>
      </c>
      <c r="X49" s="1216"/>
      <c r="Y49" s="1216" t="s">
        <v>4</v>
      </c>
      <c r="Z49" s="1216"/>
      <c r="AA49" s="1216" t="s">
        <v>3</v>
      </c>
      <c r="AB49" s="1216"/>
      <c r="AC49" s="1216" t="s">
        <v>5</v>
      </c>
      <c r="AD49" s="1216"/>
    </row>
    <row r="50" spans="1:30" ht="15" customHeight="1"/>
    <row r="51" spans="1:30" ht="10.5" customHeight="1">
      <c r="A51" s="1216" t="s">
        <v>15</v>
      </c>
      <c r="B51" s="1216"/>
      <c r="C51" s="1216"/>
      <c r="D51" s="1216"/>
      <c r="E51" s="1216"/>
      <c r="F51" s="1216"/>
      <c r="G51" s="1216"/>
      <c r="H51" s="2" t="s">
        <v>14</v>
      </c>
    </row>
    <row r="52" spans="1:30" ht="15" customHeight="1">
      <c r="B52" s="3"/>
      <c r="C52" s="3"/>
      <c r="D52" s="3"/>
      <c r="E52" s="3"/>
      <c r="H52" s="2" t="s">
        <v>13</v>
      </c>
    </row>
    <row r="53" spans="1:30" ht="15" customHeight="1">
      <c r="H53" s="2" t="s">
        <v>12</v>
      </c>
    </row>
    <row r="54" spans="1:30" ht="15" customHeight="1">
      <c r="F54" s="1211" t="s">
        <v>11</v>
      </c>
      <c r="G54" s="1211"/>
      <c r="H54" s="1211"/>
      <c r="I54" s="1211"/>
      <c r="J54" s="1211" t="s">
        <v>10</v>
      </c>
      <c r="K54" s="1211"/>
      <c r="L54" s="1211" t="s">
        <v>9</v>
      </c>
      <c r="M54" s="1211"/>
      <c r="N54" s="1211" t="s">
        <v>8</v>
      </c>
      <c r="O54" s="1211"/>
      <c r="P54" s="1211" t="s">
        <v>8</v>
      </c>
      <c r="Q54" s="1211"/>
    </row>
    <row r="55" spans="1:30" ht="15" customHeight="1">
      <c r="F55" s="1211" t="s">
        <v>7</v>
      </c>
      <c r="G55" s="1211"/>
      <c r="H55" s="1211"/>
      <c r="I55" s="1211"/>
      <c r="J55" s="1211" t="s">
        <v>6</v>
      </c>
      <c r="K55" s="1211"/>
      <c r="L55" s="1211" t="s">
        <v>5</v>
      </c>
      <c r="M55" s="1211"/>
      <c r="N55" s="1211" t="s">
        <v>4</v>
      </c>
      <c r="O55" s="1211"/>
      <c r="P55" s="1211" t="s">
        <v>3</v>
      </c>
      <c r="Q55" s="1211"/>
    </row>
    <row r="56" spans="1:30" ht="15" customHeight="1" thickBot="1">
      <c r="F56" s="1212" t="s">
        <v>2</v>
      </c>
      <c r="G56" s="1212"/>
      <c r="H56" s="1212"/>
      <c r="I56" s="1212"/>
      <c r="J56" s="1212">
        <v>16</v>
      </c>
      <c r="K56" s="1212"/>
      <c r="L56" s="1212">
        <v>14</v>
      </c>
      <c r="M56" s="1212"/>
      <c r="N56" s="1212">
        <v>11</v>
      </c>
      <c r="O56" s="1212"/>
      <c r="P56" s="1212">
        <v>11</v>
      </c>
      <c r="Q56" s="1212"/>
    </row>
    <row r="57" spans="1:30" ht="15" customHeight="1" thickTop="1" thickBot="1">
      <c r="F57" s="1215" t="s">
        <v>1</v>
      </c>
      <c r="G57" s="1213"/>
      <c r="H57" s="1213"/>
      <c r="I57" s="1213"/>
      <c r="J57" s="1213">
        <v>4</v>
      </c>
      <c r="K57" s="1213"/>
      <c r="L57" s="1213">
        <v>3</v>
      </c>
      <c r="M57" s="1213"/>
      <c r="N57" s="1213">
        <v>1.5</v>
      </c>
      <c r="O57" s="1213"/>
      <c r="P57" s="1213">
        <v>1.5</v>
      </c>
      <c r="Q57" s="1214"/>
      <c r="S57" s="2" t="s">
        <v>0</v>
      </c>
    </row>
    <row r="58" spans="1:30" ht="15" customHeight="1" thickTop="1"/>
    <row r="59" spans="1:30" ht="15" customHeight="1"/>
  </sheetData>
  <mergeCells count="203">
    <mergeCell ref="C49:D49"/>
    <mergeCell ref="E49:F49"/>
    <mergeCell ref="Y49:Z49"/>
    <mergeCell ref="K47:L47"/>
    <mergeCell ref="M47:N47"/>
    <mergeCell ref="O47:P47"/>
    <mergeCell ref="AA49:AB49"/>
    <mergeCell ref="AF47:AG47"/>
    <mergeCell ref="AC49:AD49"/>
    <mergeCell ref="W49:X49"/>
    <mergeCell ref="AH47:AI47"/>
    <mergeCell ref="AJ47:AK47"/>
    <mergeCell ref="AF44:AL44"/>
    <mergeCell ref="E45:H45"/>
    <mergeCell ref="K45:L45"/>
    <mergeCell ref="Y45:AB45"/>
    <mergeCell ref="AF45:AG45"/>
    <mergeCell ref="K46:L46"/>
    <mergeCell ref="AF46:AG46"/>
    <mergeCell ref="A34:G34"/>
    <mergeCell ref="K44:Q44"/>
    <mergeCell ref="R37:S37"/>
    <mergeCell ref="T37:U37"/>
    <mergeCell ref="T38:U38"/>
    <mergeCell ref="V38:W38"/>
    <mergeCell ref="L32:M32"/>
    <mergeCell ref="X37:Y37"/>
    <mergeCell ref="F38:I38"/>
    <mergeCell ref="F37:I37"/>
    <mergeCell ref="J37:K37"/>
    <mergeCell ref="L37:M37"/>
    <mergeCell ref="N37:O37"/>
    <mergeCell ref="P37:Q37"/>
    <mergeCell ref="F32:G32"/>
    <mergeCell ref="H32:K32"/>
    <mergeCell ref="V37:W37"/>
    <mergeCell ref="J38:K38"/>
    <mergeCell ref="L38:M38"/>
    <mergeCell ref="N38:O38"/>
    <mergeCell ref="P38:Q38"/>
    <mergeCell ref="R38:S38"/>
    <mergeCell ref="X38:Y38"/>
    <mergeCell ref="F39:I39"/>
    <mergeCell ref="F30:G30"/>
    <mergeCell ref="X30:Y30"/>
    <mergeCell ref="F31:G31"/>
    <mergeCell ref="H31:K31"/>
    <mergeCell ref="X31:Y31"/>
    <mergeCell ref="Z31:AC31"/>
    <mergeCell ref="AF11:AG11"/>
    <mergeCell ref="AH11:AK11"/>
    <mergeCell ref="F28:N28"/>
    <mergeCell ref="X28:AF28"/>
    <mergeCell ref="F29:G29"/>
    <mergeCell ref="X29:Y29"/>
    <mergeCell ref="F16:I16"/>
    <mergeCell ref="J16:K16"/>
    <mergeCell ref="L16:M16"/>
    <mergeCell ref="N16:O16"/>
    <mergeCell ref="P16:Q16"/>
    <mergeCell ref="R17:S17"/>
    <mergeCell ref="R18:S18"/>
    <mergeCell ref="R16:S16"/>
    <mergeCell ref="T16:U16"/>
    <mergeCell ref="V16:W16"/>
    <mergeCell ref="X16:Y16"/>
    <mergeCell ref="F17:I17"/>
    <mergeCell ref="AF9:AG9"/>
    <mergeCell ref="AF10:AG10"/>
    <mergeCell ref="AH10:AK10"/>
    <mergeCell ref="P5:Q5"/>
    <mergeCell ref="R5:S5"/>
    <mergeCell ref="T5:U5"/>
    <mergeCell ref="Y5:AB5"/>
    <mergeCell ref="AE5:AF5"/>
    <mergeCell ref="AG5:AH5"/>
    <mergeCell ref="AC5:AD5"/>
    <mergeCell ref="B5:E5"/>
    <mergeCell ref="F5:G5"/>
    <mergeCell ref="H5:I5"/>
    <mergeCell ref="J5:K5"/>
    <mergeCell ref="L5:M5"/>
    <mergeCell ref="N5:O5"/>
    <mergeCell ref="AI5:AJ5"/>
    <mergeCell ref="AF7:AN7"/>
    <mergeCell ref="AF8:AG8"/>
    <mergeCell ref="A1:AN1"/>
    <mergeCell ref="B4:E4"/>
    <mergeCell ref="F4:G4"/>
    <mergeCell ref="H4:I4"/>
    <mergeCell ref="L4:M4"/>
    <mergeCell ref="N4:O4"/>
    <mergeCell ref="P4:Q4"/>
    <mergeCell ref="R4:S4"/>
    <mergeCell ref="T4:U4"/>
    <mergeCell ref="Y4:AB4"/>
    <mergeCell ref="AC4:AD4"/>
    <mergeCell ref="AE4:AF4"/>
    <mergeCell ref="AG4:AH4"/>
    <mergeCell ref="AI4:AJ4"/>
    <mergeCell ref="C10:I10"/>
    <mergeCell ref="AL10:AM10"/>
    <mergeCell ref="AL11:AM11"/>
    <mergeCell ref="B15:C15"/>
    <mergeCell ref="D15:E15"/>
    <mergeCell ref="F15:G15"/>
    <mergeCell ref="H15:I15"/>
    <mergeCell ref="J15:K15"/>
    <mergeCell ref="L15:M15"/>
    <mergeCell ref="AD15:AE15"/>
    <mergeCell ref="N15:O15"/>
    <mergeCell ref="P15:Q15"/>
    <mergeCell ref="Z15:AA15"/>
    <mergeCell ref="AB15:AC15"/>
    <mergeCell ref="AF15:AG15"/>
    <mergeCell ref="AH15:AI15"/>
    <mergeCell ref="R15:S15"/>
    <mergeCell ref="T15:U15"/>
    <mergeCell ref="V15:W15"/>
    <mergeCell ref="X15:Y15"/>
    <mergeCell ref="J17:K17"/>
    <mergeCell ref="L17:M17"/>
    <mergeCell ref="N17:O17"/>
    <mergeCell ref="P17:Q17"/>
    <mergeCell ref="J18:K18"/>
    <mergeCell ref="L18:M18"/>
    <mergeCell ref="T27:U27"/>
    <mergeCell ref="T17:U17"/>
    <mergeCell ref="V17:W17"/>
    <mergeCell ref="X17:Y17"/>
    <mergeCell ref="V18:W18"/>
    <mergeCell ref="X18:Y18"/>
    <mergeCell ref="N19:Q19"/>
    <mergeCell ref="R19:Y19"/>
    <mergeCell ref="N20:Q20"/>
    <mergeCell ref="R20:Y20"/>
    <mergeCell ref="N18:O18"/>
    <mergeCell ref="P18:Q18"/>
    <mergeCell ref="H27:I27"/>
    <mergeCell ref="J27:K27"/>
    <mergeCell ref="L27:M27"/>
    <mergeCell ref="N27:O27"/>
    <mergeCell ref="T18:U18"/>
    <mergeCell ref="F18:I18"/>
    <mergeCell ref="C21:I21"/>
    <mergeCell ref="H22:K22"/>
    <mergeCell ref="Z22:AC22"/>
    <mergeCell ref="B27:C27"/>
    <mergeCell ref="D27:E27"/>
    <mergeCell ref="F27:G27"/>
    <mergeCell ref="V27:W27"/>
    <mergeCell ref="X27:Y27"/>
    <mergeCell ref="AD27:AE27"/>
    <mergeCell ref="AF27:AG27"/>
    <mergeCell ref="AH27:AI27"/>
    <mergeCell ref="L31:M31"/>
    <mergeCell ref="AD31:AE31"/>
    <mergeCell ref="P27:Q27"/>
    <mergeCell ref="Z27:AA27"/>
    <mergeCell ref="AB27:AC27"/>
    <mergeCell ref="AD32:AE32"/>
    <mergeCell ref="X32:Y32"/>
    <mergeCell ref="Z32:AC32"/>
    <mergeCell ref="J39:K39"/>
    <mergeCell ref="L39:M39"/>
    <mergeCell ref="N39:O39"/>
    <mergeCell ref="P39:Q39"/>
    <mergeCell ref="R39:S39"/>
    <mergeCell ref="T39:U39"/>
    <mergeCell ref="V39:W39"/>
    <mergeCell ref="X39:Y39"/>
    <mergeCell ref="F57:I57"/>
    <mergeCell ref="J57:K57"/>
    <mergeCell ref="L57:M57"/>
    <mergeCell ref="N57:O57"/>
    <mergeCell ref="P57:Q57"/>
    <mergeCell ref="L55:M55"/>
    <mergeCell ref="N55:O55"/>
    <mergeCell ref="P55:Q55"/>
    <mergeCell ref="A51:G51"/>
    <mergeCell ref="F56:I56"/>
    <mergeCell ref="J56:K56"/>
    <mergeCell ref="L56:M56"/>
    <mergeCell ref="N56:O56"/>
    <mergeCell ref="F54:I54"/>
    <mergeCell ref="J54:K54"/>
    <mergeCell ref="L54:M54"/>
    <mergeCell ref="N54:O54"/>
    <mergeCell ref="P54:Q54"/>
    <mergeCell ref="P56:Q56"/>
    <mergeCell ref="F55:I55"/>
    <mergeCell ref="J55:K55"/>
    <mergeCell ref="V40:W40"/>
    <mergeCell ref="X40:Y40"/>
    <mergeCell ref="F40:I40"/>
    <mergeCell ref="J40:K40"/>
    <mergeCell ref="L40:M40"/>
    <mergeCell ref="N40:O40"/>
    <mergeCell ref="P40:Q40"/>
    <mergeCell ref="R40:S40"/>
    <mergeCell ref="T40:U40"/>
    <mergeCell ref="G49:H49"/>
    <mergeCell ref="I49:J49"/>
  </mergeCells>
  <phoneticPr fontId="9"/>
  <printOptions horizontalCentered="1"/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6"/>
  <sheetViews>
    <sheetView view="pageBreakPreview" zoomScaleNormal="100" zoomScaleSheetLayoutView="100" workbookViewId="0">
      <selection activeCell="D15" sqref="D15"/>
    </sheetView>
  </sheetViews>
  <sheetFormatPr defaultRowHeight="13.5"/>
  <cols>
    <col min="1" max="9" width="11" style="35" customWidth="1"/>
    <col min="10" max="10" width="9" style="35" customWidth="1"/>
    <col min="11" max="16384" width="9" style="35"/>
  </cols>
  <sheetData>
    <row r="1" spans="1:9" ht="27.75" customHeight="1">
      <c r="A1" s="1237" t="s">
        <v>80</v>
      </c>
      <c r="B1" s="1237"/>
      <c r="C1" s="1237"/>
      <c r="D1" s="1237"/>
      <c r="E1" s="1237"/>
      <c r="F1" s="1237"/>
      <c r="G1" s="1237"/>
      <c r="H1" s="1237"/>
      <c r="I1" s="1237"/>
    </row>
    <row r="2" spans="1:9" ht="18" customHeight="1">
      <c r="A2" s="40"/>
      <c r="B2" s="40"/>
      <c r="C2" s="40"/>
      <c r="D2" s="40"/>
      <c r="E2" s="40"/>
      <c r="F2" s="40"/>
      <c r="G2" s="40"/>
      <c r="H2" s="40"/>
    </row>
    <row r="3" spans="1:9" ht="18" customHeight="1">
      <c r="A3" s="41" t="s">
        <v>79</v>
      </c>
      <c r="B3" s="41" t="s">
        <v>78</v>
      </c>
      <c r="C3" s="41" t="s">
        <v>77</v>
      </c>
      <c r="D3" s="40"/>
      <c r="E3" s="40"/>
      <c r="F3" s="40"/>
      <c r="G3" s="40"/>
      <c r="H3" s="40"/>
    </row>
    <row r="4" spans="1:9" ht="30.75" customHeight="1">
      <c r="A4" s="38" t="s">
        <v>76</v>
      </c>
      <c r="B4" s="38" t="s">
        <v>75</v>
      </c>
      <c r="C4" s="38" t="s">
        <v>74</v>
      </c>
      <c r="F4" s="40"/>
      <c r="G4" s="40"/>
      <c r="H4" s="40"/>
    </row>
    <row r="5" spans="1:9" ht="9.75" customHeight="1">
      <c r="A5" s="40"/>
      <c r="B5" s="40"/>
      <c r="C5" s="40"/>
      <c r="D5" s="40"/>
      <c r="E5" s="40"/>
      <c r="F5" s="40"/>
      <c r="G5" s="40"/>
      <c r="H5" s="40"/>
    </row>
    <row r="6" spans="1:9">
      <c r="A6" s="39" t="s">
        <v>73</v>
      </c>
    </row>
    <row r="7" spans="1:9" ht="9" customHeight="1"/>
    <row r="8" spans="1:9" ht="25.5" customHeight="1">
      <c r="A8" s="38" t="s">
        <v>11</v>
      </c>
      <c r="B8" s="38">
        <v>1</v>
      </c>
      <c r="C8" s="38">
        <v>2</v>
      </c>
      <c r="D8" s="38">
        <v>3</v>
      </c>
      <c r="E8" s="38">
        <v>3</v>
      </c>
      <c r="F8" s="38">
        <v>5</v>
      </c>
      <c r="G8" s="38">
        <v>5</v>
      </c>
      <c r="H8" s="38">
        <v>5</v>
      </c>
      <c r="I8" s="38">
        <v>5</v>
      </c>
    </row>
    <row r="9" spans="1:9" ht="25.5" customHeight="1">
      <c r="A9" s="38" t="s">
        <v>72</v>
      </c>
      <c r="B9" s="38" t="s">
        <v>71</v>
      </c>
      <c r="C9" s="38" t="s">
        <v>70</v>
      </c>
      <c r="D9" s="38" t="s">
        <v>71</v>
      </c>
      <c r="E9" s="38" t="s">
        <v>69</v>
      </c>
      <c r="F9" s="38" t="s">
        <v>70</v>
      </c>
      <c r="G9" s="38" t="s">
        <v>69</v>
      </c>
      <c r="H9" s="38" t="s">
        <v>69</v>
      </c>
      <c r="I9" s="38" t="s">
        <v>69</v>
      </c>
    </row>
    <row r="10" spans="1:9" ht="28.5" customHeight="1">
      <c r="A10" s="38" t="s">
        <v>1</v>
      </c>
      <c r="B10" s="38">
        <v>8</v>
      </c>
      <c r="C10" s="38">
        <v>7</v>
      </c>
      <c r="D10" s="38">
        <v>5.5</v>
      </c>
      <c r="E10" s="38">
        <v>5.5</v>
      </c>
      <c r="F10" s="38">
        <v>2.5</v>
      </c>
      <c r="G10" s="38">
        <v>2.5</v>
      </c>
      <c r="H10" s="38">
        <v>2.5</v>
      </c>
      <c r="I10" s="38">
        <v>2.5</v>
      </c>
    </row>
    <row r="11" spans="1:9" ht="9" customHeight="1"/>
    <row r="12" spans="1:9" ht="27" customHeight="1" thickBot="1">
      <c r="G12" s="37" t="s">
        <v>68</v>
      </c>
      <c r="H12" s="1236" t="s">
        <v>67</v>
      </c>
      <c r="I12" s="1236"/>
    </row>
    <row r="13" spans="1:9" ht="27" customHeight="1" thickBot="1">
      <c r="G13" s="36" t="s">
        <v>66</v>
      </c>
      <c r="H13" s="1238" t="s">
        <v>65</v>
      </c>
      <c r="I13" s="1238"/>
    </row>
    <row r="14" spans="1:9" ht="26.25" customHeight="1" thickBot="1">
      <c r="G14" s="36" t="s">
        <v>64</v>
      </c>
      <c r="H14" s="1236" t="s">
        <v>61</v>
      </c>
      <c r="I14" s="1236"/>
    </row>
    <row r="15" spans="1:9" ht="27" customHeight="1" thickBot="1">
      <c r="G15" s="36" t="s">
        <v>63</v>
      </c>
      <c r="H15" s="1236" t="s">
        <v>61</v>
      </c>
      <c r="I15" s="1236"/>
    </row>
    <row r="16" spans="1:9" ht="27" customHeight="1" thickBot="1">
      <c r="G16" s="36" t="s">
        <v>62</v>
      </c>
      <c r="H16" s="1236" t="s">
        <v>61</v>
      </c>
      <c r="I16" s="1236"/>
    </row>
  </sheetData>
  <mergeCells count="6">
    <mergeCell ref="H16:I16"/>
    <mergeCell ref="A1:I1"/>
    <mergeCell ref="H12:I12"/>
    <mergeCell ref="H14:I14"/>
    <mergeCell ref="H15:I15"/>
    <mergeCell ref="H13:I13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7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topLeftCell="A10" zoomScaleNormal="100" zoomScaleSheetLayoutView="100" workbookViewId="0">
      <selection activeCell="E14" sqref="E14"/>
    </sheetView>
  </sheetViews>
  <sheetFormatPr defaultRowHeight="13.5"/>
  <cols>
    <col min="1" max="9" width="11" style="35" customWidth="1"/>
    <col min="10" max="10" width="9" style="35" customWidth="1"/>
    <col min="11" max="16384" width="9" style="35"/>
  </cols>
  <sheetData>
    <row r="1" spans="1:9" ht="27.75" customHeight="1">
      <c r="A1" s="1237" t="s">
        <v>83</v>
      </c>
      <c r="B1" s="1237"/>
      <c r="C1" s="1237"/>
      <c r="D1" s="1237"/>
      <c r="E1" s="1237"/>
      <c r="F1" s="1237"/>
      <c r="G1" s="1237"/>
      <c r="H1" s="1237"/>
      <c r="I1" s="1237"/>
    </row>
    <row r="2" spans="1:9" ht="18" customHeight="1">
      <c r="A2" s="40"/>
      <c r="B2" s="40"/>
      <c r="C2" s="40"/>
      <c r="D2" s="40"/>
      <c r="E2" s="40"/>
      <c r="F2" s="40"/>
      <c r="G2" s="40"/>
      <c r="H2" s="40"/>
    </row>
    <row r="3" spans="1:9" ht="18" customHeight="1">
      <c r="A3" s="41" t="s">
        <v>79</v>
      </c>
      <c r="B3" s="41" t="s">
        <v>78</v>
      </c>
      <c r="C3" s="41" t="s">
        <v>77</v>
      </c>
      <c r="D3" s="40"/>
      <c r="E3" s="40"/>
      <c r="F3" s="40"/>
      <c r="G3" s="40"/>
      <c r="H3" s="40"/>
    </row>
    <row r="4" spans="1:9" ht="30.75" customHeight="1">
      <c r="A4" s="38"/>
      <c r="B4" s="38"/>
      <c r="C4" s="38"/>
      <c r="D4" s="40"/>
      <c r="E4" s="40"/>
      <c r="F4" s="40"/>
      <c r="G4" s="40"/>
      <c r="H4" s="40"/>
    </row>
    <row r="5" spans="1:9" ht="9.75" customHeight="1">
      <c r="A5" s="40"/>
      <c r="B5" s="40"/>
      <c r="C5" s="40"/>
      <c r="D5" s="40"/>
      <c r="E5" s="40"/>
      <c r="F5" s="40"/>
      <c r="G5" s="40"/>
      <c r="H5" s="40"/>
    </row>
    <row r="6" spans="1:9">
      <c r="A6" s="39" t="s">
        <v>73</v>
      </c>
    </row>
    <row r="7" spans="1:9" ht="9" customHeight="1"/>
    <row r="8" spans="1:9" ht="25.5" customHeight="1">
      <c r="A8" s="38" t="s">
        <v>11</v>
      </c>
      <c r="B8" s="38">
        <v>1</v>
      </c>
      <c r="C8" s="38">
        <v>2</v>
      </c>
      <c r="D8" s="38">
        <v>3</v>
      </c>
      <c r="E8" s="38">
        <v>4</v>
      </c>
      <c r="F8" s="38">
        <v>5</v>
      </c>
      <c r="G8" s="38">
        <v>6</v>
      </c>
      <c r="H8" s="38">
        <v>7</v>
      </c>
      <c r="I8" s="38">
        <v>8</v>
      </c>
    </row>
    <row r="9" spans="1:9" ht="25.5" customHeight="1">
      <c r="A9" s="38" t="s">
        <v>72</v>
      </c>
      <c r="B9" s="38" t="s">
        <v>639</v>
      </c>
      <c r="C9" s="38" t="s">
        <v>615</v>
      </c>
      <c r="D9" s="38" t="s">
        <v>616</v>
      </c>
      <c r="E9" s="38" t="s">
        <v>640</v>
      </c>
      <c r="F9" s="38" t="s">
        <v>641</v>
      </c>
      <c r="G9" s="38" t="s">
        <v>642</v>
      </c>
      <c r="H9" s="38" t="s">
        <v>643</v>
      </c>
      <c r="I9" s="38" t="s">
        <v>644</v>
      </c>
    </row>
    <row r="10" spans="1:9" ht="25.5" customHeight="1">
      <c r="A10" s="38" t="s">
        <v>82</v>
      </c>
      <c r="B10" s="38">
        <v>800</v>
      </c>
      <c r="C10" s="38">
        <v>641</v>
      </c>
      <c r="D10" s="38">
        <v>325</v>
      </c>
      <c r="E10" s="38">
        <v>237</v>
      </c>
      <c r="F10" s="38">
        <v>123</v>
      </c>
      <c r="G10" s="38">
        <v>78</v>
      </c>
      <c r="H10" s="38">
        <v>65</v>
      </c>
      <c r="I10" s="38">
        <v>53</v>
      </c>
    </row>
    <row r="11" spans="1:9" ht="25.5" customHeight="1">
      <c r="A11" s="38" t="s">
        <v>1</v>
      </c>
      <c r="B11" s="38">
        <v>8</v>
      </c>
      <c r="C11" s="38">
        <v>7</v>
      </c>
      <c r="D11" s="38">
        <v>6</v>
      </c>
      <c r="E11" s="38">
        <v>5</v>
      </c>
      <c r="F11" s="38">
        <v>4</v>
      </c>
      <c r="G11" s="38">
        <v>3</v>
      </c>
      <c r="H11" s="38">
        <v>2</v>
      </c>
      <c r="I11" s="38">
        <v>1</v>
      </c>
    </row>
    <row r="12" spans="1:9" ht="9" customHeight="1"/>
    <row r="13" spans="1:9" ht="27" customHeight="1" thickBot="1">
      <c r="G13" s="37" t="s">
        <v>68</v>
      </c>
      <c r="H13" s="1236"/>
      <c r="I13" s="1236"/>
    </row>
    <row r="14" spans="1:9" ht="26.25" customHeight="1" thickBot="1">
      <c r="G14" s="36" t="s">
        <v>66</v>
      </c>
      <c r="H14" s="1238"/>
      <c r="I14" s="1238"/>
    </row>
    <row r="15" spans="1:9" ht="27" customHeight="1" thickBot="1">
      <c r="G15" s="36" t="s">
        <v>64</v>
      </c>
      <c r="H15" s="1236" t="s">
        <v>61</v>
      </c>
      <c r="I15" s="1236"/>
    </row>
    <row r="16" spans="1:9" ht="27.75" customHeight="1" thickBot="1">
      <c r="G16" s="36" t="s">
        <v>63</v>
      </c>
      <c r="H16" s="1236" t="s">
        <v>61</v>
      </c>
      <c r="I16" s="1236"/>
    </row>
    <row r="17" spans="7:9" ht="29.25" customHeight="1" thickBot="1">
      <c r="G17" s="42" t="s">
        <v>81</v>
      </c>
      <c r="H17" s="1236" t="s">
        <v>61</v>
      </c>
      <c r="I17" s="1236"/>
    </row>
  </sheetData>
  <mergeCells count="6">
    <mergeCell ref="H17:I17"/>
    <mergeCell ref="A1:I1"/>
    <mergeCell ref="H13:I13"/>
    <mergeCell ref="H14:I14"/>
    <mergeCell ref="H15:I15"/>
    <mergeCell ref="H16:I16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7" fitToHeight="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view="pageBreakPreview" zoomScaleNormal="100" zoomScaleSheetLayoutView="100" workbookViewId="0">
      <selection activeCell="AT22" sqref="AT22"/>
    </sheetView>
  </sheetViews>
  <sheetFormatPr defaultColWidth="9" defaultRowHeight="13.5"/>
  <cols>
    <col min="1" max="1" width="11.625" style="35" customWidth="1"/>
    <col min="2" max="9" width="10.375" style="35" customWidth="1"/>
    <col min="10" max="17" width="9" style="35"/>
    <col min="18" max="18" width="5.375" style="35" customWidth="1"/>
    <col min="19" max="16384" width="9" style="35"/>
  </cols>
  <sheetData>
    <row r="1" spans="1:8">
      <c r="A1" s="1239" t="s">
        <v>434</v>
      </c>
      <c r="B1" s="1239"/>
      <c r="C1" s="1239"/>
      <c r="D1" s="1239"/>
      <c r="E1" s="1239"/>
      <c r="F1" s="1239"/>
      <c r="G1" s="1239"/>
      <c r="H1" s="1239"/>
    </row>
    <row r="2" spans="1:8" ht="9" customHeight="1">
      <c r="A2" s="40"/>
      <c r="B2" s="40"/>
      <c r="C2" s="40"/>
      <c r="D2" s="40"/>
      <c r="E2" s="40"/>
      <c r="F2" s="40"/>
    </row>
    <row r="3" spans="1:8" ht="18.75" customHeight="1">
      <c r="A3" s="41" t="s">
        <v>79</v>
      </c>
      <c r="B3" s="41" t="s">
        <v>78</v>
      </c>
      <c r="C3" s="41" t="s">
        <v>77</v>
      </c>
      <c r="D3" s="43"/>
      <c r="E3" s="40"/>
      <c r="F3" s="40"/>
      <c r="G3" s="40"/>
      <c r="H3" s="40"/>
    </row>
    <row r="4" spans="1:8" ht="29.25" customHeight="1">
      <c r="A4" s="38">
        <v>15</v>
      </c>
      <c r="B4" s="38">
        <v>35</v>
      </c>
      <c r="C4" s="38">
        <v>50</v>
      </c>
      <c r="D4" s="43"/>
      <c r="E4" s="40"/>
      <c r="F4" s="40"/>
      <c r="G4" s="40"/>
      <c r="H4" s="40"/>
    </row>
    <row r="5" spans="1:8" ht="9" customHeight="1">
      <c r="A5" s="40"/>
      <c r="B5" s="40"/>
      <c r="D5" s="43"/>
      <c r="E5" s="40"/>
      <c r="F5" s="40"/>
      <c r="G5" s="40"/>
      <c r="H5" s="40"/>
    </row>
    <row r="6" spans="1:8">
      <c r="A6" s="35" t="s">
        <v>73</v>
      </c>
    </row>
    <row r="7" spans="1:8" ht="9" customHeight="1"/>
    <row r="8" spans="1:8" ht="25.5" customHeight="1">
      <c r="A8" s="38" t="s">
        <v>11</v>
      </c>
      <c r="B8" s="38">
        <v>1</v>
      </c>
      <c r="C8" s="38">
        <v>1</v>
      </c>
      <c r="D8" s="38">
        <v>3</v>
      </c>
      <c r="E8" s="38">
        <v>3</v>
      </c>
      <c r="F8" s="38">
        <v>5</v>
      </c>
      <c r="G8" s="38"/>
    </row>
    <row r="9" spans="1:8" ht="25.5" customHeight="1">
      <c r="A9" s="38" t="s">
        <v>72</v>
      </c>
      <c r="B9" s="38" t="s">
        <v>641</v>
      </c>
      <c r="C9" s="38" t="s">
        <v>646</v>
      </c>
      <c r="D9" s="38" t="s">
        <v>615</v>
      </c>
      <c r="E9" s="38" t="s">
        <v>648</v>
      </c>
      <c r="F9" s="38" t="s">
        <v>644</v>
      </c>
      <c r="G9" s="38"/>
    </row>
    <row r="10" spans="1:8" ht="25.5" customHeight="1">
      <c r="A10" s="38" t="s">
        <v>87</v>
      </c>
      <c r="B10" s="38">
        <v>5</v>
      </c>
      <c r="C10" s="38">
        <v>5</v>
      </c>
      <c r="D10" s="38">
        <v>3</v>
      </c>
      <c r="E10" s="38">
        <v>3</v>
      </c>
      <c r="F10" s="38">
        <v>2</v>
      </c>
      <c r="G10" s="38"/>
    </row>
    <row r="11" spans="1:8" ht="25.5" customHeight="1">
      <c r="A11" s="38" t="s">
        <v>1</v>
      </c>
      <c r="B11" s="38">
        <v>4.5</v>
      </c>
      <c r="C11" s="38">
        <v>4.5</v>
      </c>
      <c r="D11" s="38">
        <v>2.5</v>
      </c>
      <c r="E11" s="38">
        <v>2.5</v>
      </c>
      <c r="F11" s="38">
        <v>1</v>
      </c>
      <c r="G11" s="38"/>
    </row>
    <row r="12" spans="1:8" ht="9" customHeight="1"/>
    <row r="13" spans="1:8">
      <c r="A13" s="35" t="s">
        <v>86</v>
      </c>
    </row>
    <row r="14" spans="1:8" ht="9" customHeight="1"/>
    <row r="15" spans="1:8" ht="25.5" customHeight="1">
      <c r="A15" s="38" t="s">
        <v>11</v>
      </c>
      <c r="B15" s="38">
        <v>1</v>
      </c>
      <c r="C15" s="38">
        <v>2</v>
      </c>
      <c r="D15" s="38">
        <v>3</v>
      </c>
      <c r="E15" s="38">
        <v>4</v>
      </c>
      <c r="F15" s="38">
        <v>5</v>
      </c>
      <c r="G15" s="38">
        <v>6</v>
      </c>
    </row>
    <row r="16" spans="1:8" ht="25.5" customHeight="1">
      <c r="A16" s="38" t="s">
        <v>72</v>
      </c>
      <c r="B16" s="38" t="s">
        <v>641</v>
      </c>
      <c r="C16" s="38" t="s">
        <v>646</v>
      </c>
      <c r="D16" s="38" t="s">
        <v>615</v>
      </c>
      <c r="E16" s="38" t="s">
        <v>644</v>
      </c>
      <c r="F16" s="38" t="s">
        <v>648</v>
      </c>
      <c r="G16" s="38"/>
    </row>
    <row r="17" spans="1:8" ht="25.5" customHeight="1">
      <c r="A17" s="38" t="s">
        <v>84</v>
      </c>
      <c r="B17" s="38">
        <v>5</v>
      </c>
      <c r="C17" s="38">
        <v>4</v>
      </c>
      <c r="D17" s="38">
        <v>3</v>
      </c>
      <c r="E17" s="38">
        <v>2</v>
      </c>
      <c r="F17" s="38">
        <v>1</v>
      </c>
      <c r="G17" s="38"/>
    </row>
    <row r="18" spans="1:8">
      <c r="A18" s="35" t="s">
        <v>85</v>
      </c>
    </row>
    <row r="19" spans="1:8" ht="9" customHeight="1"/>
    <row r="20" spans="1:8" ht="25.5" customHeight="1">
      <c r="A20" s="38" t="s">
        <v>11</v>
      </c>
      <c r="B20" s="38">
        <v>1</v>
      </c>
      <c r="C20" s="38">
        <v>2</v>
      </c>
      <c r="D20" s="38"/>
      <c r="E20" s="38"/>
      <c r="F20" s="38"/>
      <c r="G20" s="38"/>
    </row>
    <row r="21" spans="1:8" ht="25.5" customHeight="1">
      <c r="A21" s="38" t="s">
        <v>72</v>
      </c>
      <c r="B21" s="38" t="s">
        <v>648</v>
      </c>
      <c r="C21" s="38" t="s">
        <v>646</v>
      </c>
      <c r="D21" s="38"/>
      <c r="E21" s="38"/>
      <c r="F21" s="38"/>
      <c r="G21" s="38"/>
    </row>
    <row r="22" spans="1:8" ht="25.5" customHeight="1">
      <c r="A22" s="38" t="s">
        <v>84</v>
      </c>
      <c r="B22" s="38">
        <v>2</v>
      </c>
      <c r="C22" s="38">
        <v>1</v>
      </c>
      <c r="D22" s="38"/>
      <c r="E22" s="38"/>
      <c r="F22" s="38"/>
      <c r="G22" s="38"/>
    </row>
    <row r="23" spans="1:8" ht="15.75" customHeight="1">
      <c r="A23" s="40"/>
      <c r="B23" s="40"/>
      <c r="C23" s="40"/>
      <c r="D23" s="40"/>
      <c r="E23" s="40"/>
      <c r="F23" s="40"/>
      <c r="G23" s="40"/>
    </row>
    <row r="24" spans="1:8" ht="27" customHeight="1" thickBot="1">
      <c r="F24" s="37" t="s">
        <v>68</v>
      </c>
      <c r="G24" s="1236" t="s">
        <v>1057</v>
      </c>
      <c r="H24" s="1236"/>
    </row>
    <row r="25" spans="1:8" ht="26.25" customHeight="1" thickBot="1">
      <c r="F25" s="36" t="s">
        <v>66</v>
      </c>
      <c r="G25" s="1238" t="s">
        <v>1056</v>
      </c>
      <c r="H25" s="1238"/>
    </row>
    <row r="26" spans="1:8" ht="27" customHeight="1" thickBot="1">
      <c r="F26" s="36" t="s">
        <v>64</v>
      </c>
      <c r="G26" s="1236" t="s">
        <v>755</v>
      </c>
      <c r="H26" s="1236"/>
    </row>
    <row r="27" spans="1:8" ht="27.75" customHeight="1" thickBot="1">
      <c r="F27" s="36" t="s">
        <v>63</v>
      </c>
      <c r="G27" s="1236" t="s">
        <v>755</v>
      </c>
      <c r="H27" s="1236"/>
    </row>
    <row r="28" spans="1:8" ht="31.5" customHeight="1" thickBot="1">
      <c r="F28" s="42" t="s">
        <v>81</v>
      </c>
      <c r="G28" s="1236" t="s">
        <v>755</v>
      </c>
      <c r="H28" s="1236"/>
    </row>
  </sheetData>
  <mergeCells count="6">
    <mergeCell ref="G28:H28"/>
    <mergeCell ref="A1:H1"/>
    <mergeCell ref="G24:H24"/>
    <mergeCell ref="G25:H25"/>
    <mergeCell ref="G26:H26"/>
    <mergeCell ref="G27:H27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="60" zoomScaleNormal="100" workbookViewId="0">
      <selection activeCell="I12" sqref="I12"/>
    </sheetView>
  </sheetViews>
  <sheetFormatPr defaultRowHeight="13.5"/>
  <cols>
    <col min="1" max="1" width="10.75" style="35" customWidth="1"/>
    <col min="2" max="7" width="10.875" style="35" customWidth="1"/>
    <col min="8" max="10" width="9.625" style="35" customWidth="1"/>
    <col min="11" max="16384" width="9" style="35"/>
  </cols>
  <sheetData>
    <row r="1" spans="1:9">
      <c r="A1" s="1239" t="s">
        <v>88</v>
      </c>
      <c r="B1" s="1239"/>
      <c r="C1" s="1239"/>
      <c r="D1" s="1239"/>
      <c r="E1" s="1239"/>
      <c r="F1" s="1239"/>
      <c r="G1" s="1239"/>
      <c r="H1" s="1239"/>
      <c r="I1" s="1239"/>
    </row>
    <row r="2" spans="1:9" ht="18" customHeight="1">
      <c r="A2" s="40"/>
      <c r="B2" s="40"/>
      <c r="C2" s="40"/>
      <c r="D2" s="40"/>
      <c r="E2" s="40"/>
      <c r="F2" s="40"/>
      <c r="G2" s="40"/>
      <c r="H2" s="40"/>
    </row>
    <row r="3" spans="1:9" ht="19.5" customHeight="1">
      <c r="A3" s="41" t="s">
        <v>79</v>
      </c>
      <c r="B3" s="41" t="s">
        <v>78</v>
      </c>
      <c r="C3" s="41" t="s">
        <v>77</v>
      </c>
      <c r="D3" s="40"/>
      <c r="E3" s="40"/>
      <c r="F3" s="40"/>
      <c r="G3" s="40"/>
    </row>
    <row r="4" spans="1:9" ht="24.75" customHeight="1">
      <c r="A4" s="38"/>
      <c r="B4" s="38"/>
      <c r="C4" s="38"/>
      <c r="D4" s="40"/>
      <c r="E4" s="40"/>
      <c r="F4" s="40"/>
      <c r="G4" s="40"/>
    </row>
    <row r="5" spans="1:9" ht="9" customHeight="1">
      <c r="A5" s="40"/>
      <c r="B5" s="40"/>
      <c r="C5" s="40"/>
      <c r="D5" s="40"/>
      <c r="E5" s="40"/>
      <c r="F5" s="40"/>
      <c r="G5" s="40"/>
    </row>
    <row r="6" spans="1:9">
      <c r="A6" s="35" t="s">
        <v>73</v>
      </c>
    </row>
    <row r="7" spans="1:9" ht="9" customHeight="1"/>
    <row r="8" spans="1:9" ht="25.5" customHeight="1">
      <c r="A8" s="38" t="s">
        <v>11</v>
      </c>
      <c r="B8" s="38">
        <v>1</v>
      </c>
      <c r="C8" s="38">
        <v>2</v>
      </c>
      <c r="D8" s="38">
        <v>3</v>
      </c>
      <c r="E8" s="38">
        <v>3</v>
      </c>
      <c r="F8" s="38">
        <v>5</v>
      </c>
      <c r="G8" s="38">
        <v>6</v>
      </c>
      <c r="H8" s="38">
        <v>7</v>
      </c>
      <c r="I8" s="38">
        <v>8</v>
      </c>
    </row>
    <row r="9" spans="1:9" ht="25.5" customHeight="1">
      <c r="A9" s="38" t="s">
        <v>72</v>
      </c>
      <c r="B9" s="38" t="s">
        <v>645</v>
      </c>
      <c r="C9" s="38" t="s">
        <v>646</v>
      </c>
      <c r="D9" s="38" t="s">
        <v>615</v>
      </c>
      <c r="E9" s="38" t="s">
        <v>647</v>
      </c>
      <c r="F9" s="38" t="s">
        <v>648</v>
      </c>
      <c r="G9" s="38" t="s">
        <v>649</v>
      </c>
      <c r="H9" s="38" t="s">
        <v>640</v>
      </c>
      <c r="I9" s="38" t="s">
        <v>642</v>
      </c>
    </row>
    <row r="10" spans="1:9" ht="25.5" customHeight="1">
      <c r="A10" s="38" t="s">
        <v>82</v>
      </c>
      <c r="B10" s="38">
        <v>100</v>
      </c>
      <c r="C10" s="38">
        <v>55</v>
      </c>
      <c r="D10" s="38">
        <v>40</v>
      </c>
      <c r="E10" s="38">
        <v>40</v>
      </c>
      <c r="F10" s="38">
        <v>20</v>
      </c>
      <c r="G10" s="38">
        <v>19</v>
      </c>
      <c r="H10" s="38">
        <v>13</v>
      </c>
      <c r="I10" s="38">
        <v>11</v>
      </c>
    </row>
    <row r="11" spans="1:9" ht="25.5" customHeight="1">
      <c r="A11" s="38" t="s">
        <v>1</v>
      </c>
      <c r="B11" s="38">
        <v>8</v>
      </c>
      <c r="C11" s="38">
        <v>7</v>
      </c>
      <c r="D11" s="38">
        <v>5.5</v>
      </c>
      <c r="E11" s="38">
        <v>5.5</v>
      </c>
      <c r="F11" s="38">
        <v>4</v>
      </c>
      <c r="G11" s="38">
        <v>3</v>
      </c>
      <c r="H11" s="38">
        <v>2</v>
      </c>
      <c r="I11" s="38">
        <v>1</v>
      </c>
    </row>
    <row r="12" spans="1:9" ht="9" customHeight="1"/>
    <row r="13" spans="1:9" ht="27" customHeight="1" thickBot="1">
      <c r="E13" s="37" t="s">
        <v>68</v>
      </c>
      <c r="F13" s="1236"/>
      <c r="G13" s="1236"/>
    </row>
    <row r="14" spans="1:9" ht="26.25" customHeight="1" thickBot="1">
      <c r="E14" s="36" t="s">
        <v>66</v>
      </c>
      <c r="F14" s="1238"/>
      <c r="G14" s="1238"/>
    </row>
    <row r="15" spans="1:9" ht="27" customHeight="1" thickBot="1">
      <c r="E15" s="36" t="s">
        <v>64</v>
      </c>
      <c r="F15" s="1236" t="s">
        <v>61</v>
      </c>
      <c r="G15" s="1236"/>
    </row>
    <row r="16" spans="1:9" ht="27.75" customHeight="1" thickBot="1">
      <c r="E16" s="36" t="s">
        <v>63</v>
      </c>
      <c r="F16" s="1236" t="s">
        <v>61</v>
      </c>
      <c r="G16" s="1236"/>
    </row>
    <row r="17" spans="5:7" ht="30.75" customHeight="1" thickBot="1">
      <c r="E17" s="42" t="s">
        <v>81</v>
      </c>
      <c r="F17" s="1236" t="s">
        <v>61</v>
      </c>
      <c r="G17" s="1236"/>
    </row>
  </sheetData>
  <mergeCells count="6">
    <mergeCell ref="F17:G17"/>
    <mergeCell ref="A1:I1"/>
    <mergeCell ref="F13:G13"/>
    <mergeCell ref="F14:G14"/>
    <mergeCell ref="F15:G15"/>
    <mergeCell ref="F16:G16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10" zoomScaleNormal="100" zoomScaleSheetLayoutView="100" workbookViewId="0">
      <selection activeCell="J25" sqref="J25"/>
    </sheetView>
  </sheetViews>
  <sheetFormatPr defaultRowHeight="18.75"/>
  <cols>
    <col min="1" max="1" width="9" style="45"/>
    <col min="2" max="12" width="9" style="45" customWidth="1"/>
    <col min="13" max="13" width="9" style="45"/>
    <col min="14" max="14" width="7.125" style="45" bestFit="1" customWidth="1"/>
    <col min="15" max="16384" width="9" style="45"/>
  </cols>
  <sheetData>
    <row r="1" spans="1:14" ht="19.5">
      <c r="A1" s="1246" t="s">
        <v>96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1246"/>
      <c r="M1" s="1246"/>
    </row>
    <row r="2" spans="1:14" ht="25.5">
      <c r="A2" s="61"/>
    </row>
    <row r="3" spans="1:14" ht="16.5" customHeight="1">
      <c r="A3" s="1247" t="s">
        <v>79</v>
      </c>
      <c r="B3" s="1247"/>
      <c r="C3" s="1247" t="s">
        <v>78</v>
      </c>
      <c r="D3" s="1247"/>
      <c r="E3" s="1247" t="s">
        <v>77</v>
      </c>
      <c r="F3" s="1247"/>
    </row>
    <row r="4" spans="1:14" ht="28.5" customHeight="1">
      <c r="A4" s="1248"/>
      <c r="B4" s="1248"/>
      <c r="C4" s="1247"/>
      <c r="D4" s="1247"/>
      <c r="E4" s="1247"/>
      <c r="F4" s="1247"/>
    </row>
    <row r="5" spans="1:14" ht="25.5">
      <c r="A5" s="61"/>
    </row>
    <row r="6" spans="1:14">
      <c r="A6" s="1243" t="s">
        <v>73</v>
      </c>
      <c r="B6" s="1243"/>
      <c r="C6" s="1243"/>
      <c r="D6" s="1243"/>
      <c r="E6" s="35"/>
      <c r="F6" s="35"/>
      <c r="G6" s="35"/>
    </row>
    <row r="7" spans="1:14">
      <c r="A7" s="35"/>
      <c r="B7" s="35"/>
      <c r="C7" s="35"/>
      <c r="D7" s="35"/>
      <c r="E7" s="35"/>
      <c r="F7" s="35"/>
      <c r="G7" s="35"/>
    </row>
    <row r="8" spans="1:14" ht="32.25" customHeight="1">
      <c r="A8" s="58" t="s">
        <v>11</v>
      </c>
      <c r="B8" s="58">
        <v>1</v>
      </c>
      <c r="C8" s="58">
        <v>2</v>
      </c>
      <c r="D8" s="58">
        <v>3</v>
      </c>
      <c r="E8" s="58">
        <v>4</v>
      </c>
    </row>
    <row r="9" spans="1:14" ht="32.25" customHeight="1">
      <c r="A9" s="59" t="s">
        <v>72</v>
      </c>
      <c r="B9" s="38" t="s">
        <v>615</v>
      </c>
      <c r="C9" s="38" t="s">
        <v>641</v>
      </c>
      <c r="D9" s="38" t="s">
        <v>639</v>
      </c>
      <c r="E9" s="38" t="s">
        <v>640</v>
      </c>
    </row>
    <row r="10" spans="1:14" ht="32.25" customHeight="1">
      <c r="A10" s="59" t="s">
        <v>87</v>
      </c>
      <c r="B10" s="38">
        <v>46</v>
      </c>
      <c r="C10" s="38">
        <v>33</v>
      </c>
      <c r="D10" s="38">
        <v>20</v>
      </c>
      <c r="E10" s="38">
        <v>15</v>
      </c>
    </row>
    <row r="11" spans="1:14" ht="32.25" customHeight="1">
      <c r="A11" s="58" t="s">
        <v>1</v>
      </c>
      <c r="B11" s="57">
        <v>4</v>
      </c>
      <c r="C11" s="57">
        <v>3</v>
      </c>
      <c r="D11" s="57">
        <v>2</v>
      </c>
      <c r="E11" s="57">
        <v>1</v>
      </c>
    </row>
    <row r="12" spans="1:14" ht="19.5" thickBot="1"/>
    <row r="13" spans="1:14" ht="32.25" customHeight="1" thickTop="1">
      <c r="A13" s="53" t="s">
        <v>108</v>
      </c>
      <c r="B13" s="53" t="s">
        <v>652</v>
      </c>
      <c r="C13" s="53" t="s">
        <v>653</v>
      </c>
      <c r="D13" s="53" t="s">
        <v>654</v>
      </c>
      <c r="E13" s="53" t="s">
        <v>655</v>
      </c>
      <c r="F13" s="53" t="s">
        <v>656</v>
      </c>
      <c r="G13" s="53" t="s">
        <v>657</v>
      </c>
      <c r="H13" s="53" t="s">
        <v>658</v>
      </c>
      <c r="I13" s="56" t="s">
        <v>659</v>
      </c>
      <c r="J13" s="230" t="s">
        <v>661</v>
      </c>
      <c r="K13" s="53" t="s">
        <v>95</v>
      </c>
      <c r="L13" s="52" t="s">
        <v>11</v>
      </c>
      <c r="M13" s="55" t="s">
        <v>1</v>
      </c>
    </row>
    <row r="14" spans="1:14" ht="36.75" customHeight="1">
      <c r="A14" s="53" t="s">
        <v>615</v>
      </c>
      <c r="B14" s="231">
        <v>6</v>
      </c>
      <c r="C14" s="231"/>
      <c r="D14" s="231">
        <v>10</v>
      </c>
      <c r="E14" s="231">
        <v>6</v>
      </c>
      <c r="F14" s="231">
        <v>6</v>
      </c>
      <c r="G14" s="232">
        <v>6</v>
      </c>
      <c r="H14" s="231"/>
      <c r="I14" s="233">
        <v>6</v>
      </c>
      <c r="J14" s="233">
        <v>6</v>
      </c>
      <c r="K14" s="232">
        <f>SUM(B14:J14)</f>
        <v>46</v>
      </c>
      <c r="L14" s="52">
        <f>RANK(K14,$K$14:$K$17)</f>
        <v>1</v>
      </c>
      <c r="M14" s="54">
        <v>4</v>
      </c>
      <c r="N14" s="51"/>
    </row>
    <row r="15" spans="1:14" ht="36.75" customHeight="1">
      <c r="A15" s="53" t="s">
        <v>640</v>
      </c>
      <c r="B15" s="231"/>
      <c r="C15" s="231">
        <v>6</v>
      </c>
      <c r="D15" s="231"/>
      <c r="E15" s="231"/>
      <c r="F15" s="231">
        <v>2</v>
      </c>
      <c r="G15" s="231">
        <v>2</v>
      </c>
      <c r="H15" s="231"/>
      <c r="I15" s="231">
        <v>5</v>
      </c>
      <c r="J15" s="231"/>
      <c r="K15" s="232">
        <f>SUM(B15:I15)</f>
        <v>15</v>
      </c>
      <c r="L15" s="52">
        <f>RANK(K15,$K$14:$K$17)</f>
        <v>4</v>
      </c>
      <c r="M15" s="54">
        <v>1</v>
      </c>
      <c r="N15" s="51"/>
    </row>
    <row r="16" spans="1:14" ht="36.75" customHeight="1">
      <c r="A16" s="53" t="s">
        <v>639</v>
      </c>
      <c r="B16" s="234"/>
      <c r="C16" s="231"/>
      <c r="D16" s="231">
        <v>8</v>
      </c>
      <c r="E16" s="231"/>
      <c r="F16" s="231">
        <v>3</v>
      </c>
      <c r="G16" s="231">
        <v>9</v>
      </c>
      <c r="H16" s="231"/>
      <c r="I16" s="231"/>
      <c r="J16" s="231"/>
      <c r="K16" s="232">
        <f>SUM(B16:I16)</f>
        <v>20</v>
      </c>
      <c r="L16" s="52">
        <f>RANK(K16,$K$14:$K$17)</f>
        <v>3</v>
      </c>
      <c r="M16" s="54">
        <v>2</v>
      </c>
      <c r="N16" s="51"/>
    </row>
    <row r="17" spans="1:16" ht="36.75" customHeight="1">
      <c r="A17" s="53" t="s">
        <v>641</v>
      </c>
      <c r="B17" s="231">
        <v>5</v>
      </c>
      <c r="C17" s="231"/>
      <c r="D17" s="231"/>
      <c r="E17" s="231">
        <v>5</v>
      </c>
      <c r="F17" s="231">
        <v>9</v>
      </c>
      <c r="G17" s="231">
        <v>3</v>
      </c>
      <c r="H17" s="231">
        <v>6</v>
      </c>
      <c r="I17" s="231"/>
      <c r="J17" s="231">
        <v>5</v>
      </c>
      <c r="K17" s="232">
        <f>SUM(B17:J17)</f>
        <v>33</v>
      </c>
      <c r="L17" s="52">
        <f>RANK(K17,$K$14:$K$17)</f>
        <v>2</v>
      </c>
      <c r="M17" s="54">
        <v>3</v>
      </c>
      <c r="N17" s="51"/>
    </row>
    <row r="18" spans="1:16" ht="10.5" customHeight="1"/>
    <row r="19" spans="1:16" ht="18.75" customHeight="1">
      <c r="A19" s="45" t="s">
        <v>94</v>
      </c>
    </row>
    <row r="20" spans="1:16" ht="18.75" customHeight="1">
      <c r="A20" s="45" t="s">
        <v>660</v>
      </c>
      <c r="I20" s="48" t="s">
        <v>93</v>
      </c>
      <c r="J20" s="1240" t="s">
        <v>662</v>
      </c>
      <c r="K20" s="1240"/>
      <c r="L20" s="1240"/>
      <c r="M20" s="1240"/>
    </row>
    <row r="21" spans="1:16" ht="18.75" customHeight="1">
      <c r="I21" s="50" t="s">
        <v>92</v>
      </c>
      <c r="J21" s="50"/>
      <c r="K21" s="49"/>
      <c r="L21" s="49"/>
      <c r="M21" s="49"/>
    </row>
    <row r="22" spans="1:16" ht="18.75" customHeight="1">
      <c r="I22" s="48" t="s">
        <v>91</v>
      </c>
      <c r="J22" s="48"/>
      <c r="K22" s="1240" t="s">
        <v>61</v>
      </c>
      <c r="L22" s="1240"/>
      <c r="M22" s="1240"/>
    </row>
    <row r="23" spans="1:16" ht="18.75" customHeight="1">
      <c r="C23" s="1244"/>
      <c r="D23" s="1244"/>
      <c r="E23" s="1244"/>
      <c r="I23" s="47" t="s">
        <v>90</v>
      </c>
      <c r="J23" s="47"/>
      <c r="K23" s="1241" t="s">
        <v>61</v>
      </c>
      <c r="L23" s="1241"/>
      <c r="M23" s="1241"/>
    </row>
    <row r="24" spans="1:16" ht="18.75" customHeight="1">
      <c r="I24" s="46" t="s">
        <v>89</v>
      </c>
      <c r="J24" s="229"/>
      <c r="K24" s="1245" t="s">
        <v>61</v>
      </c>
      <c r="L24" s="1245"/>
      <c r="M24" s="1245"/>
      <c r="N24" s="1242"/>
      <c r="O24" s="1242"/>
      <c r="P24" s="1242"/>
    </row>
    <row r="25" spans="1:16">
      <c r="I25" s="35"/>
      <c r="J25" s="35"/>
      <c r="K25" s="35"/>
      <c r="L25" s="35"/>
    </row>
  </sheetData>
  <mergeCells count="14">
    <mergeCell ref="A1:M1"/>
    <mergeCell ref="A3:B3"/>
    <mergeCell ref="A4:B4"/>
    <mergeCell ref="C3:D3"/>
    <mergeCell ref="C4:D4"/>
    <mergeCell ref="E3:F3"/>
    <mergeCell ref="E4:F4"/>
    <mergeCell ref="K22:M22"/>
    <mergeCell ref="K23:M23"/>
    <mergeCell ref="N24:P24"/>
    <mergeCell ref="A6:D6"/>
    <mergeCell ref="C23:E23"/>
    <mergeCell ref="K24:M24"/>
    <mergeCell ref="J20:M20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75" fitToHeight="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topLeftCell="B11" zoomScale="80" zoomScaleNormal="100" zoomScaleSheetLayoutView="80" workbookViewId="0">
      <selection activeCell="I21" sqref="I21"/>
    </sheetView>
  </sheetViews>
  <sheetFormatPr defaultRowHeight="13.5"/>
  <cols>
    <col min="1" max="1" width="9" style="35" hidden="1" customWidth="1"/>
    <col min="2" max="2" width="16.25" style="35" customWidth="1"/>
    <col min="3" max="3" width="9.125" style="35" customWidth="1"/>
    <col min="4" max="16384" width="9" style="35"/>
  </cols>
  <sheetData>
    <row r="1" spans="1:13">
      <c r="B1" s="1239" t="s">
        <v>99</v>
      </c>
      <c r="C1" s="1239"/>
      <c r="D1" s="1239"/>
      <c r="E1" s="1239"/>
      <c r="F1" s="1239"/>
      <c r="G1" s="1239"/>
      <c r="H1" s="1239"/>
      <c r="I1" s="1239"/>
      <c r="J1" s="1239"/>
      <c r="K1" s="1239"/>
      <c r="L1" s="60"/>
      <c r="M1" s="60"/>
    </row>
    <row r="2" spans="1:13" ht="18" customHeight="1">
      <c r="A2" s="40"/>
      <c r="B2" s="40"/>
      <c r="C2" s="40"/>
      <c r="D2" s="40"/>
      <c r="E2" s="40"/>
      <c r="F2" s="40"/>
      <c r="G2" s="40"/>
      <c r="H2" s="40"/>
    </row>
    <row r="3" spans="1:13" ht="18.75" customHeight="1">
      <c r="B3" s="64" t="s">
        <v>79</v>
      </c>
      <c r="C3" s="1249" t="s">
        <v>78</v>
      </c>
      <c r="D3" s="1249"/>
      <c r="E3" s="1249" t="s">
        <v>77</v>
      </c>
      <c r="F3" s="1249"/>
      <c r="G3" s="40"/>
      <c r="H3" s="40"/>
    </row>
    <row r="4" spans="1:13" ht="29.25" customHeight="1">
      <c r="B4" s="38">
        <v>4</v>
      </c>
      <c r="C4" s="1250">
        <v>84</v>
      </c>
      <c r="D4" s="1250"/>
      <c r="E4" s="1250">
        <v>88</v>
      </c>
      <c r="F4" s="1250"/>
      <c r="G4" s="40"/>
      <c r="H4" s="40"/>
    </row>
    <row r="5" spans="1:13" ht="9" customHeight="1">
      <c r="B5" s="40"/>
      <c r="C5" s="40"/>
      <c r="D5" s="40"/>
      <c r="E5" s="40"/>
      <c r="F5" s="40"/>
      <c r="G5" s="40"/>
      <c r="H5" s="40"/>
    </row>
    <row r="6" spans="1:13">
      <c r="B6" s="1243" t="s">
        <v>73</v>
      </c>
      <c r="C6" s="1243"/>
      <c r="D6" s="1243"/>
      <c r="E6" s="1243"/>
    </row>
    <row r="7" spans="1:13" ht="9" customHeight="1"/>
    <row r="8" spans="1:13" ht="25.5" customHeight="1">
      <c r="B8" s="58" t="s">
        <v>11</v>
      </c>
      <c r="C8" s="58">
        <v>1</v>
      </c>
      <c r="D8" s="58">
        <v>2</v>
      </c>
      <c r="E8" s="58">
        <v>3</v>
      </c>
      <c r="F8" s="58">
        <v>4</v>
      </c>
      <c r="G8" s="58">
        <v>4</v>
      </c>
      <c r="H8" s="58">
        <v>6</v>
      </c>
      <c r="I8" s="58">
        <v>7</v>
      </c>
      <c r="J8" s="63"/>
    </row>
    <row r="9" spans="1:13" ht="25.5" customHeight="1">
      <c r="B9" s="58" t="s">
        <v>72</v>
      </c>
      <c r="C9" s="58" t="s">
        <v>615</v>
      </c>
      <c r="D9" s="58" t="s">
        <v>663</v>
      </c>
      <c r="E9" s="58" t="s">
        <v>640</v>
      </c>
      <c r="F9" s="58" t="s">
        <v>664</v>
      </c>
      <c r="G9" s="58" t="s">
        <v>641</v>
      </c>
      <c r="H9" s="58" t="s">
        <v>665</v>
      </c>
      <c r="I9" s="58" t="s">
        <v>666</v>
      </c>
      <c r="J9" s="63"/>
    </row>
    <row r="10" spans="1:13" ht="25.5" customHeight="1">
      <c r="B10" s="58" t="s">
        <v>87</v>
      </c>
      <c r="C10" s="58">
        <v>13</v>
      </c>
      <c r="D10" s="58">
        <v>10</v>
      </c>
      <c r="E10" s="58">
        <v>9</v>
      </c>
      <c r="F10" s="58">
        <v>8</v>
      </c>
      <c r="G10" s="58">
        <v>8</v>
      </c>
      <c r="H10" s="58">
        <v>6</v>
      </c>
      <c r="I10" s="58">
        <v>2</v>
      </c>
      <c r="J10" s="63"/>
    </row>
    <row r="11" spans="1:13" ht="25.5" customHeight="1">
      <c r="B11" s="58" t="s">
        <v>1</v>
      </c>
      <c r="C11" s="58">
        <v>7</v>
      </c>
      <c r="D11" s="58">
        <v>6</v>
      </c>
      <c r="E11" s="58">
        <v>5</v>
      </c>
      <c r="F11" s="58">
        <v>3.5</v>
      </c>
      <c r="G11" s="58">
        <v>3.5</v>
      </c>
      <c r="H11" s="58">
        <v>2</v>
      </c>
      <c r="I11" s="58">
        <v>1</v>
      </c>
      <c r="J11" s="63"/>
    </row>
    <row r="12" spans="1:13" ht="9.75" customHeight="1"/>
    <row r="13" spans="1:13" ht="13.5" customHeight="1">
      <c r="B13" s="35" t="s">
        <v>98</v>
      </c>
    </row>
    <row r="14" spans="1:13" ht="8.25" customHeight="1"/>
    <row r="15" spans="1:13" ht="25.5" customHeight="1">
      <c r="B15" s="58" t="s">
        <v>11</v>
      </c>
      <c r="C15" s="58">
        <v>1</v>
      </c>
      <c r="D15" s="58">
        <v>2</v>
      </c>
      <c r="E15" s="58">
        <v>3</v>
      </c>
      <c r="F15" s="58">
        <v>4</v>
      </c>
      <c r="G15" s="58">
        <v>5</v>
      </c>
      <c r="H15" s="58">
        <v>6</v>
      </c>
      <c r="I15" s="58">
        <v>7</v>
      </c>
      <c r="J15" s="63"/>
    </row>
    <row r="16" spans="1:13" ht="25.5" customHeight="1">
      <c r="B16" s="58" t="s">
        <v>19</v>
      </c>
      <c r="C16" s="58" t="s">
        <v>640</v>
      </c>
      <c r="D16" s="58" t="s">
        <v>615</v>
      </c>
      <c r="E16" s="58" t="s">
        <v>664</v>
      </c>
      <c r="F16" s="58" t="s">
        <v>667</v>
      </c>
      <c r="G16" s="58" t="s">
        <v>641</v>
      </c>
      <c r="H16" s="58" t="s">
        <v>665</v>
      </c>
      <c r="I16" s="58" t="s">
        <v>666</v>
      </c>
      <c r="J16" s="62"/>
    </row>
    <row r="17" spans="2:11" ht="25.5" customHeight="1">
      <c r="B17" s="58" t="s">
        <v>97</v>
      </c>
      <c r="C17" s="58">
        <v>7</v>
      </c>
      <c r="D17" s="58">
        <v>6</v>
      </c>
      <c r="E17" s="58">
        <v>5</v>
      </c>
      <c r="F17" s="58">
        <v>4</v>
      </c>
      <c r="G17" s="58">
        <v>3</v>
      </c>
      <c r="H17" s="58">
        <v>2</v>
      </c>
      <c r="I17" s="58">
        <v>1</v>
      </c>
      <c r="J17" s="62"/>
    </row>
    <row r="18" spans="2:11" ht="25.5" customHeight="1">
      <c r="B18" s="40"/>
    </row>
    <row r="19" spans="2:11" ht="25.5" customHeight="1">
      <c r="B19" s="58" t="s">
        <v>11</v>
      </c>
      <c r="C19" s="58">
        <v>1</v>
      </c>
      <c r="D19" s="58">
        <v>2</v>
      </c>
      <c r="E19" s="58">
        <v>3</v>
      </c>
      <c r="F19" s="58">
        <v>4</v>
      </c>
      <c r="G19" s="58">
        <v>5</v>
      </c>
      <c r="H19" s="58">
        <v>6</v>
      </c>
      <c r="I19" s="58">
        <v>7</v>
      </c>
      <c r="J19" s="63"/>
    </row>
    <row r="20" spans="2:11" ht="25.5" customHeight="1">
      <c r="B20" s="58" t="s">
        <v>18</v>
      </c>
      <c r="C20" s="58" t="s">
        <v>615</v>
      </c>
      <c r="D20" s="58" t="s">
        <v>663</v>
      </c>
      <c r="E20" s="58" t="s">
        <v>641</v>
      </c>
      <c r="F20" s="58" t="s">
        <v>665</v>
      </c>
      <c r="G20" s="58" t="s">
        <v>664</v>
      </c>
      <c r="H20" s="58" t="s">
        <v>668</v>
      </c>
      <c r="I20" s="58" t="s">
        <v>666</v>
      </c>
      <c r="J20" s="62"/>
    </row>
    <row r="21" spans="2:11" ht="25.5" customHeight="1">
      <c r="B21" s="58" t="s">
        <v>97</v>
      </c>
      <c r="C21" s="58">
        <v>7</v>
      </c>
      <c r="D21" s="58">
        <v>6</v>
      </c>
      <c r="E21" s="58">
        <v>5</v>
      </c>
      <c r="F21" s="58">
        <v>4</v>
      </c>
      <c r="G21" s="58">
        <v>3</v>
      </c>
      <c r="H21" s="58">
        <v>2</v>
      </c>
      <c r="I21" s="58">
        <v>1</v>
      </c>
      <c r="J21" s="62"/>
    </row>
    <row r="22" spans="2:11" ht="9" customHeight="1">
      <c r="B22" s="40"/>
    </row>
    <row r="23" spans="2:11" ht="27" customHeight="1" thickBot="1">
      <c r="I23" s="37" t="s">
        <v>68</v>
      </c>
      <c r="J23" s="1236" t="s">
        <v>669</v>
      </c>
      <c r="K23" s="1236"/>
    </row>
    <row r="24" spans="2:11" ht="27" customHeight="1" thickBot="1">
      <c r="I24" s="36" t="s">
        <v>66</v>
      </c>
      <c r="J24" s="1238"/>
      <c r="K24" s="1238"/>
    </row>
    <row r="25" spans="2:11" ht="27.75" customHeight="1" thickBot="1">
      <c r="I25" s="36" t="s">
        <v>64</v>
      </c>
      <c r="J25" s="1236" t="s">
        <v>61</v>
      </c>
      <c r="K25" s="1236"/>
    </row>
    <row r="26" spans="2:11" ht="27.75" customHeight="1" thickBot="1">
      <c r="I26" s="36" t="s">
        <v>63</v>
      </c>
      <c r="J26" s="1236" t="s">
        <v>61</v>
      </c>
      <c r="K26" s="1236"/>
    </row>
    <row r="27" spans="2:11" ht="29.25" customHeight="1" thickBot="1">
      <c r="I27" s="36" t="s">
        <v>62</v>
      </c>
      <c r="J27" s="1236" t="s">
        <v>61</v>
      </c>
      <c r="K27" s="1236"/>
    </row>
  </sheetData>
  <mergeCells count="11">
    <mergeCell ref="B1:K1"/>
    <mergeCell ref="C3:D3"/>
    <mergeCell ref="E3:F3"/>
    <mergeCell ref="C4:D4"/>
    <mergeCell ref="E4:F4"/>
    <mergeCell ref="B6:E6"/>
    <mergeCell ref="J27:K27"/>
    <mergeCell ref="J25:K25"/>
    <mergeCell ref="J26:K26"/>
    <mergeCell ref="J23:K23"/>
    <mergeCell ref="J24:K24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8" fitToHeight="0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topLeftCell="B1" zoomScaleNormal="100" zoomScaleSheetLayoutView="100" workbookViewId="0">
      <selection activeCell="F12" sqref="F12"/>
    </sheetView>
  </sheetViews>
  <sheetFormatPr defaultRowHeight="13.5"/>
  <cols>
    <col min="1" max="1" width="9" style="68" hidden="1" customWidth="1"/>
    <col min="2" max="2" width="15.625" style="68" customWidth="1"/>
    <col min="3" max="16384" width="9" style="68"/>
  </cols>
  <sheetData>
    <row r="1" spans="1:10">
      <c r="B1" s="1251" t="s">
        <v>117</v>
      </c>
      <c r="C1" s="1251"/>
      <c r="D1" s="1251"/>
      <c r="E1" s="1251"/>
      <c r="F1" s="1251"/>
      <c r="G1" s="1251"/>
      <c r="H1" s="1251"/>
      <c r="I1" s="1251"/>
      <c r="J1" s="1251"/>
    </row>
    <row r="2" spans="1:10" s="35" customFormat="1" ht="14.25" customHeight="1">
      <c r="A2" s="40"/>
      <c r="B2" s="40"/>
      <c r="C2" s="40"/>
      <c r="D2" s="40"/>
      <c r="E2" s="40"/>
      <c r="F2" s="40"/>
      <c r="G2" s="40"/>
      <c r="H2" s="40"/>
    </row>
    <row r="3" spans="1:10" ht="15" customHeight="1">
      <c r="B3" s="64" t="s">
        <v>79</v>
      </c>
      <c r="C3" s="1249" t="s">
        <v>78</v>
      </c>
      <c r="D3" s="1249"/>
      <c r="E3" s="1249" t="s">
        <v>77</v>
      </c>
      <c r="F3" s="1249"/>
      <c r="G3" s="73"/>
      <c r="H3" s="73"/>
    </row>
    <row r="4" spans="1:10" ht="25.5" customHeight="1">
      <c r="B4" s="71">
        <v>21</v>
      </c>
      <c r="C4" s="1252">
        <v>27</v>
      </c>
      <c r="D4" s="1252"/>
      <c r="E4" s="1252">
        <v>105</v>
      </c>
      <c r="F4" s="1252"/>
      <c r="G4" s="73"/>
      <c r="H4" s="73"/>
    </row>
    <row r="5" spans="1:10" ht="9" customHeight="1">
      <c r="B5" s="73"/>
      <c r="C5" s="73"/>
      <c r="D5" s="73"/>
      <c r="E5" s="73"/>
      <c r="F5" s="73"/>
      <c r="G5" s="73"/>
      <c r="H5" s="73"/>
    </row>
    <row r="6" spans="1:10">
      <c r="B6" s="68" t="s">
        <v>73</v>
      </c>
    </row>
    <row r="7" spans="1:10" ht="9" customHeight="1"/>
    <row r="8" spans="1:10" ht="24.75" customHeight="1">
      <c r="B8" s="70">
        <v>1</v>
      </c>
      <c r="C8" s="70">
        <v>2</v>
      </c>
      <c r="D8" s="70">
        <v>3</v>
      </c>
      <c r="E8" s="70">
        <v>4</v>
      </c>
      <c r="F8" s="70">
        <v>5</v>
      </c>
      <c r="G8" s="70">
        <v>6</v>
      </c>
      <c r="H8" s="70">
        <v>7</v>
      </c>
      <c r="I8" s="70">
        <v>8</v>
      </c>
      <c r="J8" s="70">
        <v>8</v>
      </c>
    </row>
    <row r="9" spans="1:10" ht="25.5" customHeight="1">
      <c r="B9" s="72" t="s">
        <v>670</v>
      </c>
      <c r="C9" s="72" t="s">
        <v>615</v>
      </c>
      <c r="D9" s="72" t="s">
        <v>616</v>
      </c>
      <c r="E9" s="72" t="s">
        <v>664</v>
      </c>
      <c r="F9" s="72" t="s">
        <v>648</v>
      </c>
      <c r="G9" s="72" t="s">
        <v>643</v>
      </c>
      <c r="H9" s="72" t="s">
        <v>650</v>
      </c>
      <c r="I9" s="72" t="s">
        <v>639</v>
      </c>
      <c r="J9" s="72"/>
    </row>
    <row r="10" spans="1:10" ht="26.25" customHeight="1">
      <c r="B10" s="70">
        <v>8</v>
      </c>
      <c r="C10" s="70">
        <v>7</v>
      </c>
      <c r="D10" s="70">
        <v>6</v>
      </c>
      <c r="E10" s="70">
        <v>5</v>
      </c>
      <c r="F10" s="70">
        <v>4</v>
      </c>
      <c r="G10" s="70">
        <v>3</v>
      </c>
      <c r="H10" s="70">
        <v>2</v>
      </c>
      <c r="I10" s="70">
        <v>1</v>
      </c>
      <c r="J10" s="70"/>
    </row>
    <row r="12" spans="1:10" ht="27" customHeight="1" thickBot="1">
      <c r="H12" s="37" t="s">
        <v>68</v>
      </c>
      <c r="I12" s="1236" t="s">
        <v>671</v>
      </c>
      <c r="J12" s="1236"/>
    </row>
    <row r="13" spans="1:10" ht="26.25" customHeight="1" thickBot="1">
      <c r="H13" s="37" t="s">
        <v>66</v>
      </c>
      <c r="I13" s="1238"/>
      <c r="J13" s="1238"/>
    </row>
    <row r="14" spans="1:10" ht="25.5" customHeight="1" thickBot="1">
      <c r="H14" s="37" t="s">
        <v>64</v>
      </c>
      <c r="I14" s="1236" t="s">
        <v>61</v>
      </c>
      <c r="J14" s="1236"/>
    </row>
    <row r="15" spans="1:10" ht="25.5" customHeight="1" thickBot="1">
      <c r="H15" s="37" t="s">
        <v>63</v>
      </c>
      <c r="I15" s="1238" t="s">
        <v>61</v>
      </c>
      <c r="J15" s="1238"/>
    </row>
    <row r="16" spans="1:10" ht="27" customHeight="1" thickBot="1">
      <c r="H16" s="69" t="s">
        <v>62</v>
      </c>
      <c r="I16" s="1238" t="s">
        <v>61</v>
      </c>
      <c r="J16" s="1238"/>
    </row>
  </sheetData>
  <mergeCells count="10">
    <mergeCell ref="I16:J16"/>
    <mergeCell ref="B1:J1"/>
    <mergeCell ref="C3:D3"/>
    <mergeCell ref="C4:D4"/>
    <mergeCell ref="I14:J14"/>
    <mergeCell ref="I15:J15"/>
    <mergeCell ref="I12:J12"/>
    <mergeCell ref="I13:J13"/>
    <mergeCell ref="E3:F3"/>
    <mergeCell ref="E4:F4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view="pageBreakPreview" topLeftCell="B1" zoomScale="80" zoomScaleNormal="100" zoomScaleSheetLayoutView="80" workbookViewId="0">
      <selection activeCell="L27" sqref="L27"/>
    </sheetView>
  </sheetViews>
  <sheetFormatPr defaultRowHeight="13.5"/>
  <cols>
    <col min="1" max="1" width="9" style="35" hidden="1" customWidth="1"/>
    <col min="2" max="2" width="11.625" style="35" customWidth="1"/>
    <col min="3" max="3" width="9" style="35"/>
    <col min="4" max="18" width="4.625" style="35" customWidth="1"/>
    <col min="19" max="16384" width="9" style="35"/>
  </cols>
  <sheetData>
    <row r="1" spans="1:18" ht="13.5" customHeight="1">
      <c r="B1" s="1239" t="s">
        <v>116</v>
      </c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</row>
    <row r="2" spans="1:18" ht="18" customHeight="1">
      <c r="A2" s="915"/>
      <c r="B2" s="915"/>
      <c r="C2" s="915"/>
      <c r="D2" s="915"/>
      <c r="E2" s="915"/>
      <c r="F2" s="915"/>
      <c r="G2" s="915"/>
      <c r="H2" s="915"/>
    </row>
    <row r="3" spans="1:18" ht="9" customHeight="1">
      <c r="B3" s="915"/>
      <c r="C3" s="915"/>
      <c r="D3" s="915"/>
      <c r="E3" s="915"/>
      <c r="F3" s="915"/>
      <c r="G3" s="915"/>
      <c r="H3" s="915"/>
    </row>
    <row r="4" spans="1:18" ht="13.5" customHeight="1">
      <c r="B4" s="35" t="s">
        <v>73</v>
      </c>
    </row>
    <row r="5" spans="1:18" ht="9" customHeight="1"/>
    <row r="6" spans="1:18" ht="25.5" customHeight="1">
      <c r="B6" s="917" t="s">
        <v>11</v>
      </c>
      <c r="C6" s="917">
        <v>1</v>
      </c>
      <c r="D6" s="1250">
        <v>2</v>
      </c>
      <c r="E6" s="1250"/>
      <c r="F6" s="1250">
        <v>3</v>
      </c>
      <c r="G6" s="1250"/>
      <c r="H6" s="1250">
        <v>4</v>
      </c>
      <c r="I6" s="1250"/>
      <c r="J6" s="1250" t="s">
        <v>79</v>
      </c>
      <c r="K6" s="1250"/>
      <c r="L6" s="1250"/>
      <c r="M6" s="1250" t="s">
        <v>78</v>
      </c>
      <c r="N6" s="1250"/>
      <c r="O6" s="1250"/>
      <c r="P6" s="1250" t="s">
        <v>77</v>
      </c>
      <c r="Q6" s="1250"/>
      <c r="R6" s="1250"/>
    </row>
    <row r="7" spans="1:18" ht="25.5" customHeight="1">
      <c r="B7" s="917" t="s">
        <v>72</v>
      </c>
      <c r="C7" s="917" t="s">
        <v>615</v>
      </c>
      <c r="D7" s="1250" t="s">
        <v>1173</v>
      </c>
      <c r="E7" s="1250"/>
      <c r="F7" s="1250" t="s">
        <v>666</v>
      </c>
      <c r="G7" s="1250"/>
      <c r="H7" s="1250" t="s">
        <v>1270</v>
      </c>
      <c r="I7" s="1250"/>
      <c r="J7" s="1250">
        <v>11</v>
      </c>
      <c r="K7" s="1250"/>
      <c r="L7" s="1250"/>
      <c r="M7" s="1250">
        <v>8</v>
      </c>
      <c r="N7" s="1250"/>
      <c r="O7" s="1250"/>
      <c r="P7" s="1250">
        <v>19</v>
      </c>
      <c r="Q7" s="1250"/>
      <c r="R7" s="1250"/>
    </row>
    <row r="8" spans="1:18" ht="25.5" customHeight="1">
      <c r="B8" s="917" t="s">
        <v>87</v>
      </c>
      <c r="C8" s="917">
        <f>Q13</f>
        <v>17</v>
      </c>
      <c r="D8" s="1261">
        <f>Q22</f>
        <v>35</v>
      </c>
      <c r="E8" s="1262"/>
      <c r="F8" s="1261">
        <f>Q19</f>
        <v>41</v>
      </c>
      <c r="G8" s="1262"/>
      <c r="H8" s="1261">
        <f>Q16</f>
        <v>55</v>
      </c>
      <c r="I8" s="1262"/>
      <c r="J8" s="1250"/>
      <c r="K8" s="1250"/>
      <c r="L8" s="1250"/>
      <c r="M8" s="1250"/>
      <c r="N8" s="1250"/>
      <c r="O8" s="1250"/>
      <c r="P8" s="1250"/>
      <c r="Q8" s="1250"/>
      <c r="R8" s="1250"/>
    </row>
    <row r="9" spans="1:18" ht="25.5" customHeight="1">
      <c r="B9" s="917" t="s">
        <v>1</v>
      </c>
      <c r="C9" s="917">
        <v>4</v>
      </c>
      <c r="D9" s="1250">
        <v>3</v>
      </c>
      <c r="E9" s="1250"/>
      <c r="F9" s="1250">
        <v>2</v>
      </c>
      <c r="G9" s="1250"/>
      <c r="H9" s="1250">
        <v>1</v>
      </c>
      <c r="I9" s="1250"/>
      <c r="J9" s="1250"/>
      <c r="K9" s="1250"/>
      <c r="L9" s="1250"/>
      <c r="M9" s="1250"/>
      <c r="N9" s="1250"/>
      <c r="O9" s="1250"/>
      <c r="P9" s="1250"/>
      <c r="Q9" s="1250"/>
      <c r="R9" s="1250"/>
    </row>
    <row r="10" spans="1:18" ht="9" customHeight="1"/>
    <row r="11" spans="1:18" ht="25.5" customHeight="1">
      <c r="B11" s="1256" t="s">
        <v>115</v>
      </c>
      <c r="C11" s="1256"/>
      <c r="D11" s="1257" t="s">
        <v>114</v>
      </c>
      <c r="E11" s="1257"/>
      <c r="F11" s="1257"/>
      <c r="G11" s="1257" t="s">
        <v>113</v>
      </c>
      <c r="H11" s="1257"/>
      <c r="I11" s="1257"/>
      <c r="J11" s="1257" t="s">
        <v>112</v>
      </c>
      <c r="K11" s="1257"/>
      <c r="L11" s="1257"/>
      <c r="M11" s="1257" t="s">
        <v>111</v>
      </c>
      <c r="N11" s="1257"/>
      <c r="O11" s="1257"/>
      <c r="P11" s="1258" t="s">
        <v>110</v>
      </c>
      <c r="Q11" s="1257" t="s">
        <v>109</v>
      </c>
      <c r="R11" s="1257"/>
    </row>
    <row r="12" spans="1:18" ht="25.5" customHeight="1">
      <c r="B12" s="1260" t="s">
        <v>108</v>
      </c>
      <c r="C12" s="1260"/>
      <c r="D12" s="66" t="s">
        <v>107</v>
      </c>
      <c r="E12" s="66" t="s">
        <v>105</v>
      </c>
      <c r="F12" s="66" t="s">
        <v>106</v>
      </c>
      <c r="G12" s="66" t="s">
        <v>107</v>
      </c>
      <c r="H12" s="66" t="s">
        <v>105</v>
      </c>
      <c r="I12" s="66" t="s">
        <v>106</v>
      </c>
      <c r="J12" s="66" t="s">
        <v>107</v>
      </c>
      <c r="K12" s="66" t="s">
        <v>105</v>
      </c>
      <c r="L12" s="66" t="s">
        <v>106</v>
      </c>
      <c r="M12" s="66" t="s">
        <v>107</v>
      </c>
      <c r="N12" s="66" t="s">
        <v>105</v>
      </c>
      <c r="O12" s="66" t="s">
        <v>106</v>
      </c>
      <c r="P12" s="1259"/>
      <c r="Q12" s="66" t="s">
        <v>106</v>
      </c>
      <c r="R12" s="66" t="s">
        <v>105</v>
      </c>
    </row>
    <row r="13" spans="1:18" ht="25.5" customHeight="1">
      <c r="B13" s="1254" t="s">
        <v>104</v>
      </c>
      <c r="C13" s="1254"/>
      <c r="D13" s="918">
        <v>1</v>
      </c>
      <c r="E13" s="918">
        <v>1</v>
      </c>
      <c r="F13" s="918">
        <v>1</v>
      </c>
      <c r="G13" s="918">
        <v>1</v>
      </c>
      <c r="H13" s="918">
        <v>1</v>
      </c>
      <c r="I13" s="918">
        <v>1</v>
      </c>
      <c r="J13" s="918">
        <v>1</v>
      </c>
      <c r="K13" s="918">
        <v>1</v>
      </c>
      <c r="L13" s="918">
        <v>1</v>
      </c>
      <c r="M13" s="918">
        <v>1</v>
      </c>
      <c r="N13" s="918">
        <v>1</v>
      </c>
      <c r="O13" s="918">
        <v>1</v>
      </c>
      <c r="P13" s="918">
        <f>SUM(F13,I13,L13,O13)</f>
        <v>4</v>
      </c>
      <c r="Q13" s="1255">
        <f>SUM(P13:P15)</f>
        <v>17</v>
      </c>
      <c r="R13" s="1255">
        <v>1</v>
      </c>
    </row>
    <row r="14" spans="1:18" ht="25.5" customHeight="1">
      <c r="B14" s="1254"/>
      <c r="C14" s="1254"/>
      <c r="D14" s="918">
        <v>3</v>
      </c>
      <c r="E14" s="918">
        <v>3</v>
      </c>
      <c r="F14" s="918">
        <v>3</v>
      </c>
      <c r="G14" s="918">
        <v>3</v>
      </c>
      <c r="H14" s="918">
        <v>3</v>
      </c>
      <c r="I14" s="918">
        <v>3</v>
      </c>
      <c r="J14" s="918">
        <v>2</v>
      </c>
      <c r="K14" s="918">
        <v>2</v>
      </c>
      <c r="L14" s="918">
        <v>2</v>
      </c>
      <c r="M14" s="918">
        <v>5</v>
      </c>
      <c r="N14" s="918">
        <v>5</v>
      </c>
      <c r="O14" s="918">
        <v>5</v>
      </c>
      <c r="P14" s="918">
        <f>SUM(F14,I14,L14,O14)</f>
        <v>13</v>
      </c>
      <c r="Q14" s="1255"/>
      <c r="R14" s="1255"/>
    </row>
    <row r="15" spans="1:18" ht="25.5" customHeight="1">
      <c r="B15" s="1254"/>
      <c r="C15" s="1254"/>
      <c r="D15" s="918"/>
      <c r="E15" s="918"/>
      <c r="F15" s="918"/>
      <c r="G15" s="918"/>
      <c r="H15" s="918"/>
      <c r="I15" s="918"/>
      <c r="J15" s="918"/>
      <c r="K15" s="918"/>
      <c r="L15" s="918"/>
      <c r="M15" s="918"/>
      <c r="N15" s="918"/>
      <c r="O15" s="918"/>
      <c r="P15" s="918"/>
      <c r="Q15" s="1255"/>
      <c r="R15" s="1255"/>
    </row>
    <row r="16" spans="1:18" ht="25.5" customHeight="1">
      <c r="B16" s="1254" t="s">
        <v>103</v>
      </c>
      <c r="C16" s="1254"/>
      <c r="D16" s="918">
        <v>5</v>
      </c>
      <c r="E16" s="918">
        <v>5</v>
      </c>
      <c r="F16" s="918">
        <v>5</v>
      </c>
      <c r="G16" s="918">
        <v>2</v>
      </c>
      <c r="H16" s="918">
        <v>2</v>
      </c>
      <c r="I16" s="918">
        <v>2</v>
      </c>
      <c r="J16" s="918">
        <v>5</v>
      </c>
      <c r="K16" s="918">
        <v>5</v>
      </c>
      <c r="L16" s="918">
        <v>5</v>
      </c>
      <c r="M16" s="918">
        <v>7</v>
      </c>
      <c r="N16" s="918">
        <v>7</v>
      </c>
      <c r="O16" s="918">
        <v>7</v>
      </c>
      <c r="P16" s="918">
        <f>SUM(F16,I16,L16,O16)</f>
        <v>19</v>
      </c>
      <c r="Q16" s="1255">
        <f>SUM(P16:P18)</f>
        <v>55</v>
      </c>
      <c r="R16" s="1255">
        <v>4</v>
      </c>
    </row>
    <row r="17" spans="2:18" ht="25.5" customHeight="1">
      <c r="B17" s="1254"/>
      <c r="C17" s="1254"/>
      <c r="D17" s="918" t="s">
        <v>1269</v>
      </c>
      <c r="E17" s="918" t="s">
        <v>1269</v>
      </c>
      <c r="F17" s="918">
        <v>9</v>
      </c>
      <c r="G17" s="918" t="s">
        <v>1269</v>
      </c>
      <c r="H17" s="918" t="s">
        <v>1269</v>
      </c>
      <c r="I17" s="918">
        <v>9</v>
      </c>
      <c r="J17" s="918" t="s">
        <v>1269</v>
      </c>
      <c r="K17" s="918" t="s">
        <v>1269</v>
      </c>
      <c r="L17" s="918">
        <v>9</v>
      </c>
      <c r="M17" s="918" t="s">
        <v>1269</v>
      </c>
      <c r="N17" s="918" t="s">
        <v>1269</v>
      </c>
      <c r="O17" s="918">
        <v>9</v>
      </c>
      <c r="P17" s="918">
        <f>SUM(F17,I17,L17,O17)</f>
        <v>36</v>
      </c>
      <c r="Q17" s="1255"/>
      <c r="R17" s="1255"/>
    </row>
    <row r="18" spans="2:18" ht="25.5" customHeight="1">
      <c r="B18" s="1254"/>
      <c r="C18" s="1254"/>
      <c r="D18" s="918"/>
      <c r="E18" s="918"/>
      <c r="F18" s="918"/>
      <c r="G18" s="918"/>
      <c r="H18" s="918"/>
      <c r="I18" s="918"/>
      <c r="J18" s="918"/>
      <c r="K18" s="918"/>
      <c r="L18" s="918"/>
      <c r="M18" s="918"/>
      <c r="N18" s="918"/>
      <c r="O18" s="918"/>
      <c r="P18" s="918"/>
      <c r="Q18" s="1255"/>
      <c r="R18" s="1255"/>
    </row>
    <row r="19" spans="2:18" ht="25.5" customHeight="1">
      <c r="B19" s="1254" t="s">
        <v>102</v>
      </c>
      <c r="C19" s="1254"/>
      <c r="D19" s="918">
        <v>7</v>
      </c>
      <c r="E19" s="918">
        <v>7</v>
      </c>
      <c r="F19" s="918">
        <v>7</v>
      </c>
      <c r="G19" s="918">
        <v>5</v>
      </c>
      <c r="H19" s="918">
        <v>5</v>
      </c>
      <c r="I19" s="918">
        <v>5</v>
      </c>
      <c r="J19" s="918">
        <v>6</v>
      </c>
      <c r="K19" s="918">
        <v>6</v>
      </c>
      <c r="L19" s="918">
        <v>6</v>
      </c>
      <c r="M19" s="918">
        <v>2</v>
      </c>
      <c r="N19" s="918">
        <v>2</v>
      </c>
      <c r="O19" s="918">
        <v>2</v>
      </c>
      <c r="P19" s="918">
        <f>SUM(F19,I19,L19,O19)</f>
        <v>20</v>
      </c>
      <c r="Q19" s="1255">
        <f>SUM(P19:P21)</f>
        <v>41</v>
      </c>
      <c r="R19" s="1255">
        <v>3</v>
      </c>
    </row>
    <row r="20" spans="2:18" ht="25.5" customHeight="1">
      <c r="B20" s="1254"/>
      <c r="C20" s="1254"/>
      <c r="D20" s="918">
        <v>4</v>
      </c>
      <c r="E20" s="918">
        <v>4</v>
      </c>
      <c r="F20" s="918">
        <v>4</v>
      </c>
      <c r="G20" s="918">
        <v>7</v>
      </c>
      <c r="H20" s="918">
        <v>7</v>
      </c>
      <c r="I20" s="918">
        <v>7</v>
      </c>
      <c r="J20" s="918">
        <v>4</v>
      </c>
      <c r="K20" s="918">
        <v>4</v>
      </c>
      <c r="L20" s="918">
        <v>4</v>
      </c>
      <c r="M20" s="918">
        <v>6</v>
      </c>
      <c r="N20" s="918">
        <v>6</v>
      </c>
      <c r="O20" s="918">
        <v>6</v>
      </c>
      <c r="P20" s="918">
        <f>SUM(F20,I20,L20,O20)</f>
        <v>21</v>
      </c>
      <c r="Q20" s="1255"/>
      <c r="R20" s="1255"/>
    </row>
    <row r="21" spans="2:18" ht="25.5" customHeight="1">
      <c r="B21" s="1254"/>
      <c r="C21" s="1254"/>
      <c r="D21" s="918"/>
      <c r="E21" s="918"/>
      <c r="F21" s="918"/>
      <c r="G21" s="918"/>
      <c r="H21" s="918"/>
      <c r="I21" s="918"/>
      <c r="J21" s="918"/>
      <c r="K21" s="918"/>
      <c r="L21" s="918"/>
      <c r="M21" s="918"/>
      <c r="N21" s="918"/>
      <c r="O21" s="918"/>
      <c r="P21" s="918"/>
      <c r="Q21" s="1255"/>
      <c r="R21" s="1255"/>
    </row>
    <row r="22" spans="2:18" ht="25.5" customHeight="1">
      <c r="B22" s="1254" t="s">
        <v>101</v>
      </c>
      <c r="C22" s="1254"/>
      <c r="D22" s="918">
        <v>6</v>
      </c>
      <c r="E22" s="918">
        <v>6</v>
      </c>
      <c r="F22" s="918">
        <v>6</v>
      </c>
      <c r="G22" s="918">
        <v>6</v>
      </c>
      <c r="H22" s="918">
        <v>6</v>
      </c>
      <c r="I22" s="918">
        <v>6</v>
      </c>
      <c r="J22" s="918">
        <v>7</v>
      </c>
      <c r="K22" s="918">
        <v>7</v>
      </c>
      <c r="L22" s="918">
        <v>7</v>
      </c>
      <c r="M22" s="918">
        <v>4</v>
      </c>
      <c r="N22" s="918">
        <v>4</v>
      </c>
      <c r="O22" s="918">
        <v>4</v>
      </c>
      <c r="P22" s="918">
        <f>SUM(F22,I22,L22,O22)</f>
        <v>23</v>
      </c>
      <c r="Q22" s="1255">
        <f>SUM(P22:P23)</f>
        <v>35</v>
      </c>
      <c r="R22" s="1255">
        <v>2</v>
      </c>
    </row>
    <row r="23" spans="2:18" ht="25.5" customHeight="1">
      <c r="B23" s="1254"/>
      <c r="C23" s="1254"/>
      <c r="D23" s="918">
        <v>2</v>
      </c>
      <c r="E23" s="918">
        <v>2</v>
      </c>
      <c r="F23" s="918">
        <v>2</v>
      </c>
      <c r="G23" s="918">
        <v>4</v>
      </c>
      <c r="H23" s="918">
        <v>4</v>
      </c>
      <c r="I23" s="918">
        <v>4</v>
      </c>
      <c r="J23" s="918">
        <v>3</v>
      </c>
      <c r="K23" s="918">
        <v>3</v>
      </c>
      <c r="L23" s="918">
        <v>3</v>
      </c>
      <c r="M23" s="918">
        <v>3</v>
      </c>
      <c r="N23" s="918">
        <v>3</v>
      </c>
      <c r="O23" s="918">
        <v>3</v>
      </c>
      <c r="P23" s="918">
        <f>SUM(F23,I23,L23,O23)</f>
        <v>12</v>
      </c>
      <c r="Q23" s="1255"/>
      <c r="R23" s="1255"/>
    </row>
    <row r="24" spans="2:18" ht="9" customHeight="1"/>
    <row r="25" spans="2:18" ht="27" customHeight="1">
      <c r="O25" s="1239"/>
      <c r="P25" s="1239"/>
      <c r="Q25" s="1239"/>
      <c r="R25" s="1239"/>
    </row>
    <row r="26" spans="2:18" ht="27" customHeight="1">
      <c r="C26" s="1243" t="s">
        <v>1268</v>
      </c>
      <c r="D26" s="1243"/>
      <c r="E26" s="1243"/>
      <c r="F26" s="1243"/>
      <c r="G26" s="1243"/>
      <c r="H26" s="1243"/>
      <c r="I26" s="1243"/>
      <c r="J26" s="1243"/>
      <c r="K26" s="1243"/>
      <c r="M26" s="1015"/>
      <c r="N26" s="1015"/>
      <c r="O26" s="1253"/>
      <c r="P26" s="1253"/>
      <c r="Q26" s="1253"/>
      <c r="R26" s="1253"/>
    </row>
    <row r="27" spans="2:18" ht="27" customHeight="1">
      <c r="C27" s="1243" t="s">
        <v>100</v>
      </c>
      <c r="D27" s="1243"/>
      <c r="E27" s="1243"/>
      <c r="F27" s="1243"/>
      <c r="G27" s="1243"/>
      <c r="H27" s="1243"/>
      <c r="I27" s="1243"/>
      <c r="J27" s="1243"/>
      <c r="K27" s="1243"/>
      <c r="M27" s="1015"/>
      <c r="N27" s="1015"/>
      <c r="O27" s="1253"/>
      <c r="P27" s="1253"/>
      <c r="Q27" s="1253"/>
      <c r="R27" s="1253"/>
    </row>
    <row r="28" spans="2:18" ht="27.75" customHeight="1">
      <c r="M28" s="1015"/>
      <c r="N28" s="1015"/>
      <c r="O28" s="1253"/>
      <c r="P28" s="1253"/>
      <c r="Q28" s="1253"/>
      <c r="R28" s="1253"/>
    </row>
    <row r="29" spans="2:18" ht="27.75" customHeight="1">
      <c r="M29" s="1015"/>
      <c r="N29" s="1015"/>
      <c r="O29" s="1253"/>
      <c r="P29" s="1253"/>
      <c r="Q29" s="1253"/>
      <c r="R29" s="1253"/>
    </row>
    <row r="30" spans="2:18" ht="27.75" customHeight="1">
      <c r="M30" s="1094"/>
      <c r="N30" s="1015"/>
      <c r="O30" s="1253"/>
      <c r="P30" s="1253"/>
      <c r="Q30" s="1253"/>
      <c r="R30" s="1253"/>
    </row>
  </sheetData>
  <mergeCells count="47">
    <mergeCell ref="P6:R6"/>
    <mergeCell ref="D8:E8"/>
    <mergeCell ref="P7:R9"/>
    <mergeCell ref="F8:G8"/>
    <mergeCell ref="B1:R1"/>
    <mergeCell ref="D6:E6"/>
    <mergeCell ref="F6:G6"/>
    <mergeCell ref="D7:E7"/>
    <mergeCell ref="F7:G7"/>
    <mergeCell ref="D9:E9"/>
    <mergeCell ref="J6:L6"/>
    <mergeCell ref="M6:O6"/>
    <mergeCell ref="F9:G9"/>
    <mergeCell ref="H6:I6"/>
    <mergeCell ref="G11:I11"/>
    <mergeCell ref="J11:L11"/>
    <mergeCell ref="M11:O11"/>
    <mergeCell ref="J7:L9"/>
    <mergeCell ref="M7:O9"/>
    <mergeCell ref="H7:I7"/>
    <mergeCell ref="H8:I8"/>
    <mergeCell ref="H9:I9"/>
    <mergeCell ref="R16:R18"/>
    <mergeCell ref="O28:R28"/>
    <mergeCell ref="B11:C11"/>
    <mergeCell ref="D11:F11"/>
    <mergeCell ref="C27:K27"/>
    <mergeCell ref="B19:C21"/>
    <mergeCell ref="Q19:Q21"/>
    <mergeCell ref="R19:R21"/>
    <mergeCell ref="B16:C18"/>
    <mergeCell ref="Q16:Q18"/>
    <mergeCell ref="P11:P12"/>
    <mergeCell ref="Q11:R11"/>
    <mergeCell ref="B12:C12"/>
    <mergeCell ref="B13:C15"/>
    <mergeCell ref="Q13:Q15"/>
    <mergeCell ref="R13:R15"/>
    <mergeCell ref="O30:R30"/>
    <mergeCell ref="O29:R29"/>
    <mergeCell ref="B22:C23"/>
    <mergeCell ref="Q22:Q23"/>
    <mergeCell ref="R22:R23"/>
    <mergeCell ref="O25:R25"/>
    <mergeCell ref="O27:R27"/>
    <mergeCell ref="C26:K26"/>
    <mergeCell ref="O26:R26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6" fitToHeight="0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topLeftCell="B1" zoomScaleNormal="100" zoomScaleSheetLayoutView="100" workbookViewId="0">
      <selection activeCell="I14" sqref="I14:J14"/>
    </sheetView>
  </sheetViews>
  <sheetFormatPr defaultColWidth="9" defaultRowHeight="13.5"/>
  <cols>
    <col min="1" max="1" width="9" style="35" hidden="1" customWidth="1"/>
    <col min="2" max="2" width="16.75" style="35" customWidth="1"/>
    <col min="3" max="11" width="9.625" style="35" customWidth="1"/>
    <col min="12" max="16384" width="9" style="35"/>
  </cols>
  <sheetData>
    <row r="1" spans="2:10">
      <c r="B1" s="1239" t="s">
        <v>118</v>
      </c>
      <c r="C1" s="1239"/>
      <c r="D1" s="1239"/>
      <c r="E1" s="1239"/>
      <c r="F1" s="1239"/>
      <c r="G1" s="1239"/>
      <c r="H1" s="1239"/>
      <c r="I1" s="1239"/>
      <c r="J1" s="1239"/>
    </row>
    <row r="2" spans="2:10" ht="9" customHeight="1">
      <c r="B2" s="1121"/>
      <c r="C2" s="1121"/>
      <c r="D2" s="1121"/>
      <c r="E2" s="1121"/>
      <c r="F2" s="1121"/>
      <c r="G2" s="1121"/>
      <c r="H2" s="1121"/>
    </row>
    <row r="3" spans="2:10" ht="22.5" customHeight="1">
      <c r="B3" s="1122" t="s">
        <v>79</v>
      </c>
      <c r="C3" s="1250" t="s">
        <v>78</v>
      </c>
      <c r="D3" s="1250"/>
      <c r="E3" s="1250" t="s">
        <v>77</v>
      </c>
      <c r="F3" s="1250"/>
      <c r="G3" s="1121"/>
      <c r="H3" s="1121"/>
    </row>
    <row r="4" spans="2:10" ht="26.25" customHeight="1">
      <c r="B4" s="1122">
        <v>68</v>
      </c>
      <c r="C4" s="1250">
        <v>193</v>
      </c>
      <c r="D4" s="1250"/>
      <c r="E4" s="1250">
        <v>261</v>
      </c>
      <c r="F4" s="1250"/>
      <c r="G4" s="1121"/>
      <c r="H4" s="1121"/>
    </row>
    <row r="5" spans="2:10" ht="9" customHeight="1">
      <c r="B5" s="1121"/>
      <c r="C5" s="1121"/>
      <c r="D5" s="1121"/>
      <c r="E5" s="1121"/>
      <c r="F5" s="1121"/>
      <c r="G5" s="1121"/>
      <c r="H5" s="1121"/>
    </row>
    <row r="6" spans="2:10">
      <c r="B6" s="35" t="s">
        <v>73</v>
      </c>
    </row>
    <row r="7" spans="2:10" ht="9" customHeight="1"/>
    <row r="8" spans="2:10" ht="25.5" customHeight="1">
      <c r="B8" s="1122" t="s">
        <v>11</v>
      </c>
      <c r="C8" s="1122">
        <v>1</v>
      </c>
      <c r="D8" s="1122">
        <v>2</v>
      </c>
      <c r="E8" s="1122">
        <v>3</v>
      </c>
      <c r="F8" s="1122">
        <v>4</v>
      </c>
      <c r="G8" s="1122">
        <v>5</v>
      </c>
      <c r="H8" s="1122">
        <v>6</v>
      </c>
      <c r="I8" s="1122">
        <v>7</v>
      </c>
      <c r="J8" s="1122">
        <v>8</v>
      </c>
    </row>
    <row r="9" spans="2:10" ht="25.5" customHeight="1">
      <c r="B9" s="1122" t="s">
        <v>72</v>
      </c>
      <c r="C9" s="1122" t="s">
        <v>615</v>
      </c>
      <c r="D9" s="1122" t="s">
        <v>639</v>
      </c>
      <c r="E9" s="1122" t="s">
        <v>665</v>
      </c>
      <c r="F9" s="1123" t="s">
        <v>648</v>
      </c>
      <c r="G9" s="1122" t="s">
        <v>676</v>
      </c>
      <c r="H9" s="1122" t="s">
        <v>670</v>
      </c>
      <c r="I9" s="1122" t="s">
        <v>651</v>
      </c>
      <c r="J9" s="1122" t="s">
        <v>640</v>
      </c>
    </row>
    <row r="10" spans="2:10" ht="25.5" customHeight="1">
      <c r="B10" s="1122" t="s">
        <v>87</v>
      </c>
      <c r="C10" s="1122">
        <v>96</v>
      </c>
      <c r="D10" s="1122">
        <v>85.5</v>
      </c>
      <c r="E10" s="1122">
        <v>67.5</v>
      </c>
      <c r="F10" s="1123">
        <v>59</v>
      </c>
      <c r="G10" s="1122">
        <v>51</v>
      </c>
      <c r="H10" s="1122">
        <v>50</v>
      </c>
      <c r="I10" s="1122">
        <v>45</v>
      </c>
      <c r="J10" s="1122">
        <v>39</v>
      </c>
    </row>
    <row r="11" spans="2:10" ht="25.5" customHeight="1">
      <c r="B11" s="1122" t="s">
        <v>1</v>
      </c>
      <c r="C11" s="1122">
        <v>8</v>
      </c>
      <c r="D11" s="1122">
        <v>7</v>
      </c>
      <c r="E11" s="1122">
        <v>6</v>
      </c>
      <c r="F11" s="1122">
        <v>5</v>
      </c>
      <c r="G11" s="1122">
        <v>4</v>
      </c>
      <c r="H11" s="1122">
        <v>3</v>
      </c>
      <c r="I11" s="1122">
        <v>2</v>
      </c>
      <c r="J11" s="1122">
        <v>1</v>
      </c>
    </row>
    <row r="12" spans="2:10" ht="9" customHeight="1"/>
    <row r="13" spans="2:10" ht="27" customHeight="1" thickBot="1">
      <c r="H13" s="37" t="s">
        <v>68</v>
      </c>
      <c r="I13" s="1236" t="s">
        <v>1381</v>
      </c>
      <c r="J13" s="1236"/>
    </row>
    <row r="14" spans="2:10" ht="26.25" customHeight="1" thickBot="1">
      <c r="H14" s="37" t="s">
        <v>66</v>
      </c>
      <c r="I14" s="1238"/>
      <c r="J14" s="1238"/>
    </row>
    <row r="15" spans="2:10" ht="27" customHeight="1" thickBot="1">
      <c r="H15" s="37" t="s">
        <v>64</v>
      </c>
      <c r="I15" s="1236" t="s">
        <v>672</v>
      </c>
      <c r="J15" s="1236"/>
    </row>
    <row r="16" spans="2:10" ht="27.75" customHeight="1" thickBot="1">
      <c r="H16" s="37" t="s">
        <v>63</v>
      </c>
      <c r="I16" s="1238" t="s">
        <v>672</v>
      </c>
      <c r="J16" s="1238"/>
    </row>
    <row r="17" spans="8:10" ht="26.25" customHeight="1" thickBot="1">
      <c r="H17" s="65" t="s">
        <v>81</v>
      </c>
      <c r="I17" s="1238" t="s">
        <v>672</v>
      </c>
      <c r="J17" s="1238"/>
    </row>
  </sheetData>
  <mergeCells count="10">
    <mergeCell ref="I17:J17"/>
    <mergeCell ref="I15:J15"/>
    <mergeCell ref="I16:J16"/>
    <mergeCell ref="B1:J1"/>
    <mergeCell ref="I13:J13"/>
    <mergeCell ref="I14:J14"/>
    <mergeCell ref="C3:D3"/>
    <mergeCell ref="E3:F3"/>
    <mergeCell ref="C4:D4"/>
    <mergeCell ref="E4:F4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2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K27" sqref="K27"/>
    </sheetView>
  </sheetViews>
  <sheetFormatPr defaultColWidth="9" defaultRowHeight="13.5"/>
  <cols>
    <col min="1" max="1" width="16.5" style="68" customWidth="1"/>
    <col min="2" max="11" width="8.875" style="68" customWidth="1"/>
    <col min="12" max="16384" width="9" style="68"/>
  </cols>
  <sheetData>
    <row r="1" spans="1:13" ht="18.75" customHeight="1">
      <c r="A1" s="1239" t="s">
        <v>119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</row>
    <row r="2" spans="1:13" s="35" customFormat="1" ht="22.5" customHeight="1">
      <c r="A2" s="892"/>
      <c r="B2" s="892"/>
      <c r="D2" s="890"/>
      <c r="E2" s="887"/>
      <c r="F2" s="887"/>
      <c r="G2" s="887"/>
      <c r="H2" s="887"/>
    </row>
    <row r="3" spans="1:13" s="35" customFormat="1" ht="22.5" customHeight="1">
      <c r="A3" s="889" t="s">
        <v>79</v>
      </c>
      <c r="B3" s="1255" t="s">
        <v>78</v>
      </c>
      <c r="C3" s="1255"/>
      <c r="D3" s="1250" t="s">
        <v>77</v>
      </c>
      <c r="E3" s="1250"/>
      <c r="F3" s="887"/>
      <c r="G3" s="887"/>
      <c r="H3" s="887"/>
    </row>
    <row r="4" spans="1:13" s="35" customFormat="1" ht="30" customHeight="1">
      <c r="A4" s="889">
        <v>15</v>
      </c>
      <c r="B4" s="1255">
        <v>120</v>
      </c>
      <c r="C4" s="1255"/>
      <c r="D4" s="1250">
        <v>135</v>
      </c>
      <c r="E4" s="1250"/>
      <c r="F4" s="887"/>
      <c r="G4" s="887"/>
      <c r="H4" s="887"/>
    </row>
    <row r="5" spans="1:13" s="35" customFormat="1" ht="12.75" customHeight="1">
      <c r="A5" s="892"/>
      <c r="B5" s="892"/>
      <c r="D5" s="890"/>
      <c r="E5" s="887"/>
      <c r="F5" s="887"/>
      <c r="G5" s="887"/>
      <c r="H5" s="887"/>
    </row>
    <row r="6" spans="1:13" s="35" customFormat="1">
      <c r="A6" s="1243"/>
      <c r="B6" s="1243"/>
      <c r="C6" s="1243"/>
      <c r="D6" s="1243"/>
      <c r="E6" s="1243"/>
      <c r="F6" s="1243"/>
      <c r="G6" s="1243"/>
      <c r="H6" s="1243"/>
      <c r="I6" s="1243"/>
    </row>
    <row r="7" spans="1:13" s="35" customFormat="1" ht="8.25" customHeight="1"/>
    <row r="8" spans="1:13" s="35" customFormat="1" ht="25.5" customHeight="1">
      <c r="A8" s="888" t="s">
        <v>11</v>
      </c>
      <c r="B8" s="888">
        <v>1</v>
      </c>
      <c r="C8" s="888">
        <v>1</v>
      </c>
      <c r="D8" s="888">
        <v>3</v>
      </c>
      <c r="E8" s="888">
        <v>3</v>
      </c>
      <c r="F8" s="888">
        <v>5</v>
      </c>
      <c r="G8" s="894">
        <v>5</v>
      </c>
      <c r="H8" s="888">
        <v>5</v>
      </c>
      <c r="I8" s="887"/>
    </row>
    <row r="9" spans="1:13" s="35" customFormat="1" ht="25.5" customHeight="1">
      <c r="A9" s="888" t="s">
        <v>7</v>
      </c>
      <c r="B9" s="889" t="s">
        <v>864</v>
      </c>
      <c r="C9" s="889" t="s">
        <v>524</v>
      </c>
      <c r="D9" s="889" t="s">
        <v>513</v>
      </c>
      <c r="E9" s="889" t="s">
        <v>865</v>
      </c>
      <c r="F9" s="889" t="s">
        <v>510</v>
      </c>
      <c r="G9" s="914" t="s">
        <v>530</v>
      </c>
      <c r="H9" s="889" t="s">
        <v>518</v>
      </c>
      <c r="I9" s="892"/>
    </row>
    <row r="10" spans="1:13" s="35" customFormat="1" ht="25.5" customHeight="1">
      <c r="A10" s="889" t="s">
        <v>1</v>
      </c>
      <c r="B10" s="888">
        <v>6.5</v>
      </c>
      <c r="C10" s="888">
        <v>6.5</v>
      </c>
      <c r="D10" s="888">
        <v>4.5</v>
      </c>
      <c r="E10" s="888">
        <v>4.5</v>
      </c>
      <c r="F10" s="888">
        <v>2</v>
      </c>
      <c r="G10" s="894">
        <v>2</v>
      </c>
      <c r="H10" s="888">
        <v>2</v>
      </c>
      <c r="I10" s="887"/>
    </row>
    <row r="11" spans="1:13" s="35" customFormat="1" ht="9.75" customHeight="1"/>
    <row r="12" spans="1:13" s="35" customFormat="1">
      <c r="A12" s="35" t="s">
        <v>98</v>
      </c>
    </row>
    <row r="13" spans="1:13" s="35" customFormat="1">
      <c r="A13" s="35" t="s">
        <v>863</v>
      </c>
      <c r="H13" s="35" t="s">
        <v>862</v>
      </c>
    </row>
    <row r="14" spans="1:13" s="35" customFormat="1" ht="23.25" customHeight="1">
      <c r="A14" s="888" t="s">
        <v>11</v>
      </c>
      <c r="B14" s="888">
        <v>1</v>
      </c>
      <c r="C14" s="888">
        <v>2</v>
      </c>
      <c r="D14" s="888">
        <v>3</v>
      </c>
      <c r="E14" s="888">
        <v>4</v>
      </c>
      <c r="H14" s="888" t="s">
        <v>11</v>
      </c>
      <c r="I14" s="888">
        <v>1</v>
      </c>
      <c r="J14" s="888">
        <v>2</v>
      </c>
      <c r="K14" s="888">
        <v>3</v>
      </c>
      <c r="L14" s="888">
        <v>4</v>
      </c>
    </row>
    <row r="15" spans="1:13" s="35" customFormat="1" ht="22.5" customHeight="1">
      <c r="A15" s="888" t="s">
        <v>7</v>
      </c>
      <c r="B15" s="889" t="s">
        <v>575</v>
      </c>
      <c r="C15" s="889" t="s">
        <v>513</v>
      </c>
      <c r="D15" s="889" t="s">
        <v>510</v>
      </c>
      <c r="E15" s="889"/>
      <c r="H15" s="888" t="s">
        <v>7</v>
      </c>
      <c r="I15" s="889" t="s">
        <v>524</v>
      </c>
      <c r="J15" s="889" t="s">
        <v>523</v>
      </c>
      <c r="K15" s="889" t="s">
        <v>568</v>
      </c>
      <c r="L15" s="889" t="s">
        <v>518</v>
      </c>
    </row>
    <row r="16" spans="1:13" s="35" customFormat="1" ht="24.6" customHeight="1">
      <c r="A16" s="893"/>
      <c r="B16" s="893">
        <v>6.5</v>
      </c>
      <c r="C16" s="893">
        <v>4.5</v>
      </c>
      <c r="D16" s="893">
        <v>2</v>
      </c>
      <c r="E16" s="893"/>
      <c r="H16" s="893"/>
      <c r="I16" s="893">
        <v>6.5</v>
      </c>
      <c r="J16" s="893">
        <v>4.5</v>
      </c>
      <c r="K16" s="893">
        <v>2</v>
      </c>
      <c r="L16" s="893">
        <v>2</v>
      </c>
    </row>
    <row r="17" spans="1:12" s="35" customFormat="1" ht="22.5" customHeight="1">
      <c r="A17" s="892"/>
      <c r="B17" s="892"/>
      <c r="D17" s="890"/>
      <c r="E17" s="887"/>
      <c r="F17" s="887"/>
      <c r="G17" s="887"/>
      <c r="H17" s="887"/>
    </row>
    <row r="18" spans="1:12" s="35" customFormat="1" ht="22.5" customHeight="1">
      <c r="A18" s="892"/>
      <c r="B18" s="892"/>
      <c r="D18" s="890"/>
      <c r="E18" s="887"/>
      <c r="F18" s="887"/>
      <c r="G18" s="887"/>
      <c r="H18" s="887"/>
    </row>
    <row r="19" spans="1:12" s="35" customFormat="1" ht="22.5" customHeight="1">
      <c r="A19" s="892"/>
      <c r="B19" s="892"/>
      <c r="D19" s="890"/>
      <c r="E19" s="887"/>
      <c r="F19" s="887"/>
      <c r="G19" s="887"/>
      <c r="H19" s="887"/>
    </row>
    <row r="20" spans="1:12" ht="24" customHeight="1" thickBot="1">
      <c r="A20" s="79"/>
      <c r="B20" s="891"/>
      <c r="C20" s="74"/>
      <c r="D20" s="74"/>
      <c r="E20" s="74"/>
      <c r="F20" s="74"/>
      <c r="G20" s="74"/>
      <c r="H20" s="74"/>
      <c r="J20" s="37" t="s">
        <v>68</v>
      </c>
      <c r="K20" s="885" t="s">
        <v>861</v>
      </c>
      <c r="L20" s="885"/>
    </row>
    <row r="21" spans="1:12" ht="24" customHeight="1" thickBot="1">
      <c r="A21" s="79"/>
      <c r="B21" s="78"/>
      <c r="C21" s="74"/>
      <c r="D21" s="75"/>
      <c r="E21" s="75"/>
      <c r="F21" s="75"/>
      <c r="G21" s="75"/>
      <c r="H21" s="74"/>
      <c r="J21" s="37" t="s">
        <v>66</v>
      </c>
      <c r="K21" s="440" t="s">
        <v>860</v>
      </c>
      <c r="L21" s="886"/>
    </row>
    <row r="22" spans="1:12" ht="24" customHeight="1" thickBot="1">
      <c r="B22" s="76"/>
      <c r="C22" s="77"/>
      <c r="D22" s="74"/>
      <c r="E22" s="75"/>
      <c r="F22" s="75"/>
      <c r="G22" s="74"/>
      <c r="H22" s="74"/>
      <c r="J22" s="37" t="s">
        <v>64</v>
      </c>
      <c r="K22" s="1238" t="s">
        <v>677</v>
      </c>
      <c r="L22" s="1238"/>
    </row>
    <row r="23" spans="1:12" ht="24" customHeight="1" thickBot="1">
      <c r="B23" s="76"/>
      <c r="C23" s="75"/>
      <c r="D23" s="74"/>
      <c r="E23" s="75"/>
      <c r="F23" s="75"/>
      <c r="G23" s="74"/>
      <c r="H23" s="74"/>
      <c r="J23" s="37" t="s">
        <v>63</v>
      </c>
      <c r="K23" s="1238" t="s">
        <v>677</v>
      </c>
      <c r="L23" s="1238"/>
    </row>
    <row r="24" spans="1:12" ht="24" customHeight="1" thickBot="1">
      <c r="J24" s="69" t="s">
        <v>62</v>
      </c>
      <c r="K24" s="1238" t="s">
        <v>677</v>
      </c>
      <c r="L24" s="1238"/>
    </row>
    <row r="25" spans="1:12" ht="24" customHeight="1"/>
  </sheetData>
  <mergeCells count="9">
    <mergeCell ref="K22:L22"/>
    <mergeCell ref="K23:L23"/>
    <mergeCell ref="K24:L24"/>
    <mergeCell ref="A1:M1"/>
    <mergeCell ref="B3:C3"/>
    <mergeCell ref="D3:E3"/>
    <mergeCell ref="B4:C4"/>
    <mergeCell ref="D4:E4"/>
    <mergeCell ref="A6:I6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19" sqref="D19"/>
    </sheetView>
  </sheetViews>
  <sheetFormatPr defaultRowHeight="18.75"/>
  <cols>
    <col min="1" max="1" width="18.25" style="441" customWidth="1"/>
    <col min="2" max="2" width="15.875" style="441" customWidth="1"/>
    <col min="3" max="3" width="8.375" style="441" bestFit="1" customWidth="1"/>
    <col min="4" max="4" width="39.25" style="441" customWidth="1"/>
    <col min="5" max="5" width="3" style="441" customWidth="1"/>
    <col min="6" max="16384" width="9" style="441"/>
  </cols>
  <sheetData>
    <row r="1" spans="1:4" ht="34.15" customHeight="1" thickBot="1">
      <c r="B1" s="477" t="s">
        <v>886</v>
      </c>
    </row>
    <row r="2" spans="1:4" ht="26.45" customHeight="1" thickBot="1">
      <c r="A2" s="476" t="s">
        <v>885</v>
      </c>
      <c r="B2" s="475"/>
      <c r="C2" s="475" t="s">
        <v>884</v>
      </c>
      <c r="D2" s="475" t="s">
        <v>883</v>
      </c>
    </row>
    <row r="3" spans="1:4" ht="26.45" customHeight="1" thickTop="1">
      <c r="A3" s="1270" t="s">
        <v>882</v>
      </c>
      <c r="B3" s="474" t="s">
        <v>880</v>
      </c>
      <c r="C3" s="473">
        <v>0.41666666666666669</v>
      </c>
      <c r="D3" s="472" t="s">
        <v>881</v>
      </c>
    </row>
    <row r="4" spans="1:4" ht="26.45" customHeight="1">
      <c r="A4" s="1270"/>
      <c r="B4" s="471" t="s">
        <v>880</v>
      </c>
      <c r="C4" s="460">
        <v>0.47916666666666669</v>
      </c>
      <c r="D4" s="459" t="s">
        <v>879</v>
      </c>
    </row>
    <row r="5" spans="1:4" ht="26.45" customHeight="1" thickBot="1">
      <c r="A5" s="1273"/>
      <c r="B5" s="470" t="s">
        <v>878</v>
      </c>
      <c r="C5" s="469">
        <v>0.58333333333333337</v>
      </c>
      <c r="D5" s="468" t="s">
        <v>877</v>
      </c>
    </row>
    <row r="6" spans="1:4" ht="19.5" thickTop="1"/>
    <row r="7" spans="1:4" ht="19.5" thickBot="1">
      <c r="A7" s="1272" t="s">
        <v>513</v>
      </c>
      <c r="B7" s="455"/>
      <c r="D7" s="441" t="s">
        <v>876</v>
      </c>
    </row>
    <row r="8" spans="1:4" ht="19.5" thickTop="1">
      <c r="A8" s="1263"/>
      <c r="C8" s="442"/>
    </row>
    <row r="9" spans="1:4" ht="15" customHeight="1" thickBot="1">
      <c r="B9" s="1266"/>
      <c r="C9" s="454">
        <v>0</v>
      </c>
    </row>
    <row r="10" spans="1:4" ht="14.45" customHeight="1" thickTop="1">
      <c r="B10" s="1267"/>
      <c r="C10" s="453"/>
    </row>
    <row r="11" spans="1:4" ht="14.45" customHeight="1">
      <c r="A11" s="1263" t="s">
        <v>875</v>
      </c>
      <c r="B11" s="452"/>
      <c r="C11" s="451"/>
    </row>
    <row r="12" spans="1:4" ht="14.45" customHeight="1">
      <c r="A12" s="1263"/>
      <c r="C12" s="451"/>
    </row>
    <row r="13" spans="1:4" ht="14.45" customHeight="1">
      <c r="A13" s="450" t="s">
        <v>874</v>
      </c>
      <c r="B13" s="449"/>
      <c r="C13" s="1264">
        <v>0.58333333333333337</v>
      </c>
    </row>
    <row r="14" spans="1:4" ht="14.45" customHeight="1">
      <c r="B14" s="448"/>
      <c r="C14" s="1265"/>
      <c r="D14" s="442"/>
    </row>
    <row r="15" spans="1:4" ht="14.45" customHeight="1" thickBot="1">
      <c r="A15" s="1263" t="s">
        <v>873</v>
      </c>
      <c r="B15" s="441">
        <v>16</v>
      </c>
      <c r="D15" s="442"/>
    </row>
    <row r="16" spans="1:4" ht="14.45" customHeight="1" thickTop="1">
      <c r="A16" s="1263"/>
      <c r="B16" s="467"/>
      <c r="C16" s="466"/>
    </row>
    <row r="17" spans="1:4" ht="14.45" customHeight="1" thickBot="1">
      <c r="B17" s="1266">
        <v>0.47916666666666669</v>
      </c>
      <c r="C17" s="465"/>
    </row>
    <row r="18" spans="1:4" ht="14.45" customHeight="1" thickTop="1">
      <c r="B18" s="1268"/>
      <c r="C18" s="441">
        <v>2</v>
      </c>
    </row>
    <row r="19" spans="1:4" ht="14.45" customHeight="1">
      <c r="A19" s="1263" t="s">
        <v>872</v>
      </c>
      <c r="B19" s="452"/>
    </row>
    <row r="20" spans="1:4" ht="14.45" customHeight="1">
      <c r="A20" s="1263"/>
      <c r="B20" s="441">
        <v>0</v>
      </c>
    </row>
    <row r="21" spans="1:4" ht="14.45" customHeight="1" thickBot="1"/>
    <row r="22" spans="1:4" ht="26.45" customHeight="1">
      <c r="A22" s="1269" t="s">
        <v>871</v>
      </c>
      <c r="B22" s="464" t="s">
        <v>869</v>
      </c>
      <c r="C22" s="463">
        <v>0.41666666666666669</v>
      </c>
      <c r="D22" s="462" t="s">
        <v>870</v>
      </c>
    </row>
    <row r="23" spans="1:4" ht="26.45" customHeight="1">
      <c r="A23" s="1270"/>
      <c r="B23" s="461" t="s">
        <v>869</v>
      </c>
      <c r="C23" s="460">
        <v>0.47916666666666669</v>
      </c>
      <c r="D23" s="459" t="s">
        <v>868</v>
      </c>
    </row>
    <row r="24" spans="1:4" ht="26.45" customHeight="1" thickBot="1">
      <c r="A24" s="1271"/>
      <c r="B24" s="458" t="s">
        <v>867</v>
      </c>
      <c r="C24" s="457">
        <v>0.58333333333333337</v>
      </c>
      <c r="D24" s="456" t="s">
        <v>866</v>
      </c>
    </row>
    <row r="26" spans="1:4" ht="19.5" thickBot="1">
      <c r="A26" s="1272" t="s">
        <v>865</v>
      </c>
      <c r="B26" s="455">
        <v>3</v>
      </c>
    </row>
    <row r="27" spans="1:4" ht="19.5" thickTop="1">
      <c r="A27" s="1263"/>
      <c r="C27" s="442"/>
    </row>
    <row r="28" spans="1:4" ht="14.45" customHeight="1" thickBot="1">
      <c r="B28" s="1266">
        <v>0.41666666666666669</v>
      </c>
      <c r="C28" s="454">
        <v>1</v>
      </c>
    </row>
    <row r="29" spans="1:4" ht="14.45" customHeight="1" thickTop="1">
      <c r="B29" s="1267"/>
      <c r="C29" s="453"/>
    </row>
    <row r="30" spans="1:4">
      <c r="A30" s="1263" t="s">
        <v>568</v>
      </c>
      <c r="B30" s="452"/>
      <c r="C30" s="451"/>
    </row>
    <row r="31" spans="1:4">
      <c r="A31" s="1263"/>
      <c r="B31" s="441">
        <v>0</v>
      </c>
      <c r="C31" s="451"/>
    </row>
    <row r="32" spans="1:4" ht="14.45" customHeight="1">
      <c r="A32" s="450"/>
      <c r="B32" s="449"/>
      <c r="C32" s="1264">
        <v>0.58333333333333337</v>
      </c>
    </row>
    <row r="33" spans="1:4" ht="14.45" customHeight="1">
      <c r="B33" s="448"/>
      <c r="C33" s="1265"/>
      <c r="D33" s="442"/>
    </row>
    <row r="34" spans="1:4">
      <c r="A34" s="1263" t="s">
        <v>518</v>
      </c>
      <c r="B34" s="447">
        <v>0</v>
      </c>
      <c r="D34" s="442"/>
    </row>
    <row r="35" spans="1:4">
      <c r="A35" s="1263"/>
      <c r="C35" s="446"/>
    </row>
    <row r="36" spans="1:4" ht="14.45" customHeight="1" thickBot="1">
      <c r="B36" s="1266">
        <v>0.47916666666666669</v>
      </c>
      <c r="C36" s="445"/>
    </row>
    <row r="37" spans="1:4" ht="14.45" customHeight="1" thickTop="1">
      <c r="B37" s="1267"/>
      <c r="C37" s="444">
        <v>2</v>
      </c>
    </row>
    <row r="38" spans="1:4" ht="19.5" thickBot="1">
      <c r="A38" s="1263" t="s">
        <v>574</v>
      </c>
      <c r="B38" s="443"/>
      <c r="C38" s="442"/>
    </row>
    <row r="39" spans="1:4" ht="19.5" thickTop="1">
      <c r="A39" s="1263"/>
      <c r="B39" s="441">
        <v>1</v>
      </c>
    </row>
  </sheetData>
  <mergeCells count="16">
    <mergeCell ref="A3:A5"/>
    <mergeCell ref="A7:A8"/>
    <mergeCell ref="B9:B10"/>
    <mergeCell ref="A11:A12"/>
    <mergeCell ref="C13:C14"/>
    <mergeCell ref="A15:A16"/>
    <mergeCell ref="C32:C33"/>
    <mergeCell ref="A34:A35"/>
    <mergeCell ref="B36:B37"/>
    <mergeCell ref="A38:A39"/>
    <mergeCell ref="B17:B18"/>
    <mergeCell ref="A19:A20"/>
    <mergeCell ref="A22:A24"/>
    <mergeCell ref="A26:A27"/>
    <mergeCell ref="B28:B29"/>
    <mergeCell ref="A30:A31"/>
  </mergeCells>
  <phoneticPr fontId="9"/>
  <pageMargins left="0.51181102362204722" right="0.31496062992125984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selection activeCell="H53" sqref="H53"/>
    </sheetView>
  </sheetViews>
  <sheetFormatPr defaultRowHeight="13.5"/>
  <cols>
    <col min="1" max="1" width="2.5" style="925" customWidth="1"/>
    <col min="2" max="2" width="3.25" style="925" customWidth="1"/>
    <col min="3" max="3" width="17" style="925" customWidth="1"/>
    <col min="4" max="4" width="4.875" style="925" customWidth="1"/>
    <col min="5" max="7" width="14" style="925" customWidth="1"/>
    <col min="8" max="8" width="13.875" style="925" customWidth="1"/>
    <col min="9" max="256" width="9" style="925"/>
    <col min="257" max="257" width="2.5" style="925" customWidth="1"/>
    <col min="258" max="258" width="3.25" style="925" customWidth="1"/>
    <col min="259" max="259" width="17" style="925" customWidth="1"/>
    <col min="260" max="260" width="4.875" style="925" customWidth="1"/>
    <col min="261" max="263" width="14" style="925" customWidth="1"/>
    <col min="264" max="264" width="13.875" style="925" customWidth="1"/>
    <col min="265" max="512" width="9" style="925"/>
    <col min="513" max="513" width="2.5" style="925" customWidth="1"/>
    <col min="514" max="514" width="3.25" style="925" customWidth="1"/>
    <col min="515" max="515" width="17" style="925" customWidth="1"/>
    <col min="516" max="516" width="4.875" style="925" customWidth="1"/>
    <col min="517" max="519" width="14" style="925" customWidth="1"/>
    <col min="520" max="520" width="13.875" style="925" customWidth="1"/>
    <col min="521" max="768" width="9" style="925"/>
    <col min="769" max="769" width="2.5" style="925" customWidth="1"/>
    <col min="770" max="770" width="3.25" style="925" customWidth="1"/>
    <col min="771" max="771" width="17" style="925" customWidth="1"/>
    <col min="772" max="772" width="4.875" style="925" customWidth="1"/>
    <col min="773" max="775" width="14" style="925" customWidth="1"/>
    <col min="776" max="776" width="13.875" style="925" customWidth="1"/>
    <col min="777" max="1024" width="9" style="925"/>
    <col min="1025" max="1025" width="2.5" style="925" customWidth="1"/>
    <col min="1026" max="1026" width="3.25" style="925" customWidth="1"/>
    <col min="1027" max="1027" width="17" style="925" customWidth="1"/>
    <col min="1028" max="1028" width="4.875" style="925" customWidth="1"/>
    <col min="1029" max="1031" width="14" style="925" customWidth="1"/>
    <col min="1032" max="1032" width="13.875" style="925" customWidth="1"/>
    <col min="1033" max="1280" width="9" style="925"/>
    <col min="1281" max="1281" width="2.5" style="925" customWidth="1"/>
    <col min="1282" max="1282" width="3.25" style="925" customWidth="1"/>
    <col min="1283" max="1283" width="17" style="925" customWidth="1"/>
    <col min="1284" max="1284" width="4.875" style="925" customWidth="1"/>
    <col min="1285" max="1287" width="14" style="925" customWidth="1"/>
    <col min="1288" max="1288" width="13.875" style="925" customWidth="1"/>
    <col min="1289" max="1536" width="9" style="925"/>
    <col min="1537" max="1537" width="2.5" style="925" customWidth="1"/>
    <col min="1538" max="1538" width="3.25" style="925" customWidth="1"/>
    <col min="1539" max="1539" width="17" style="925" customWidth="1"/>
    <col min="1540" max="1540" width="4.875" style="925" customWidth="1"/>
    <col min="1541" max="1543" width="14" style="925" customWidth="1"/>
    <col min="1544" max="1544" width="13.875" style="925" customWidth="1"/>
    <col min="1545" max="1792" width="9" style="925"/>
    <col min="1793" max="1793" width="2.5" style="925" customWidth="1"/>
    <col min="1794" max="1794" width="3.25" style="925" customWidth="1"/>
    <col min="1795" max="1795" width="17" style="925" customWidth="1"/>
    <col min="1796" max="1796" width="4.875" style="925" customWidth="1"/>
    <col min="1797" max="1799" width="14" style="925" customWidth="1"/>
    <col min="1800" max="1800" width="13.875" style="925" customWidth="1"/>
    <col min="1801" max="2048" width="9" style="925"/>
    <col min="2049" max="2049" width="2.5" style="925" customWidth="1"/>
    <col min="2050" max="2050" width="3.25" style="925" customWidth="1"/>
    <col min="2051" max="2051" width="17" style="925" customWidth="1"/>
    <col min="2052" max="2052" width="4.875" style="925" customWidth="1"/>
    <col min="2053" max="2055" width="14" style="925" customWidth="1"/>
    <col min="2056" max="2056" width="13.875" style="925" customWidth="1"/>
    <col min="2057" max="2304" width="9" style="925"/>
    <col min="2305" max="2305" width="2.5" style="925" customWidth="1"/>
    <col min="2306" max="2306" width="3.25" style="925" customWidth="1"/>
    <col min="2307" max="2307" width="17" style="925" customWidth="1"/>
    <col min="2308" max="2308" width="4.875" style="925" customWidth="1"/>
    <col min="2309" max="2311" width="14" style="925" customWidth="1"/>
    <col min="2312" max="2312" width="13.875" style="925" customWidth="1"/>
    <col min="2313" max="2560" width="9" style="925"/>
    <col min="2561" max="2561" width="2.5" style="925" customWidth="1"/>
    <col min="2562" max="2562" width="3.25" style="925" customWidth="1"/>
    <col min="2563" max="2563" width="17" style="925" customWidth="1"/>
    <col min="2564" max="2564" width="4.875" style="925" customWidth="1"/>
    <col min="2565" max="2567" width="14" style="925" customWidth="1"/>
    <col min="2568" max="2568" width="13.875" style="925" customWidth="1"/>
    <col min="2569" max="2816" width="9" style="925"/>
    <col min="2817" max="2817" width="2.5" style="925" customWidth="1"/>
    <col min="2818" max="2818" width="3.25" style="925" customWidth="1"/>
    <col min="2819" max="2819" width="17" style="925" customWidth="1"/>
    <col min="2820" max="2820" width="4.875" style="925" customWidth="1"/>
    <col min="2821" max="2823" width="14" style="925" customWidth="1"/>
    <col min="2824" max="2824" width="13.875" style="925" customWidth="1"/>
    <col min="2825" max="3072" width="9" style="925"/>
    <col min="3073" max="3073" width="2.5" style="925" customWidth="1"/>
    <col min="3074" max="3074" width="3.25" style="925" customWidth="1"/>
    <col min="3075" max="3075" width="17" style="925" customWidth="1"/>
    <col min="3076" max="3076" width="4.875" style="925" customWidth="1"/>
    <col min="3077" max="3079" width="14" style="925" customWidth="1"/>
    <col min="3080" max="3080" width="13.875" style="925" customWidth="1"/>
    <col min="3081" max="3328" width="9" style="925"/>
    <col min="3329" max="3329" width="2.5" style="925" customWidth="1"/>
    <col min="3330" max="3330" width="3.25" style="925" customWidth="1"/>
    <col min="3331" max="3331" width="17" style="925" customWidth="1"/>
    <col min="3332" max="3332" width="4.875" style="925" customWidth="1"/>
    <col min="3333" max="3335" width="14" style="925" customWidth="1"/>
    <col min="3336" max="3336" width="13.875" style="925" customWidth="1"/>
    <col min="3337" max="3584" width="9" style="925"/>
    <col min="3585" max="3585" width="2.5" style="925" customWidth="1"/>
    <col min="3586" max="3586" width="3.25" style="925" customWidth="1"/>
    <col min="3587" max="3587" width="17" style="925" customWidth="1"/>
    <col min="3588" max="3588" width="4.875" style="925" customWidth="1"/>
    <col min="3589" max="3591" width="14" style="925" customWidth="1"/>
    <col min="3592" max="3592" width="13.875" style="925" customWidth="1"/>
    <col min="3593" max="3840" width="9" style="925"/>
    <col min="3841" max="3841" width="2.5" style="925" customWidth="1"/>
    <col min="3842" max="3842" width="3.25" style="925" customWidth="1"/>
    <col min="3843" max="3843" width="17" style="925" customWidth="1"/>
    <col min="3844" max="3844" width="4.875" style="925" customWidth="1"/>
    <col min="3845" max="3847" width="14" style="925" customWidth="1"/>
    <col min="3848" max="3848" width="13.875" style="925" customWidth="1"/>
    <col min="3849" max="4096" width="9" style="925"/>
    <col min="4097" max="4097" width="2.5" style="925" customWidth="1"/>
    <col min="4098" max="4098" width="3.25" style="925" customWidth="1"/>
    <col min="4099" max="4099" width="17" style="925" customWidth="1"/>
    <col min="4100" max="4100" width="4.875" style="925" customWidth="1"/>
    <col min="4101" max="4103" width="14" style="925" customWidth="1"/>
    <col min="4104" max="4104" width="13.875" style="925" customWidth="1"/>
    <col min="4105" max="4352" width="9" style="925"/>
    <col min="4353" max="4353" width="2.5" style="925" customWidth="1"/>
    <col min="4354" max="4354" width="3.25" style="925" customWidth="1"/>
    <col min="4355" max="4355" width="17" style="925" customWidth="1"/>
    <col min="4356" max="4356" width="4.875" style="925" customWidth="1"/>
    <col min="4357" max="4359" width="14" style="925" customWidth="1"/>
    <col min="4360" max="4360" width="13.875" style="925" customWidth="1"/>
    <col min="4361" max="4608" width="9" style="925"/>
    <col min="4609" max="4609" width="2.5" style="925" customWidth="1"/>
    <col min="4610" max="4610" width="3.25" style="925" customWidth="1"/>
    <col min="4611" max="4611" width="17" style="925" customWidth="1"/>
    <col min="4612" max="4612" width="4.875" style="925" customWidth="1"/>
    <col min="4613" max="4615" width="14" style="925" customWidth="1"/>
    <col min="4616" max="4616" width="13.875" style="925" customWidth="1"/>
    <col min="4617" max="4864" width="9" style="925"/>
    <col min="4865" max="4865" width="2.5" style="925" customWidth="1"/>
    <col min="4866" max="4866" width="3.25" style="925" customWidth="1"/>
    <col min="4867" max="4867" width="17" style="925" customWidth="1"/>
    <col min="4868" max="4868" width="4.875" style="925" customWidth="1"/>
    <col min="4869" max="4871" width="14" style="925" customWidth="1"/>
    <col min="4872" max="4872" width="13.875" style="925" customWidth="1"/>
    <col min="4873" max="5120" width="9" style="925"/>
    <col min="5121" max="5121" width="2.5" style="925" customWidth="1"/>
    <col min="5122" max="5122" width="3.25" style="925" customWidth="1"/>
    <col min="5123" max="5123" width="17" style="925" customWidth="1"/>
    <col min="5124" max="5124" width="4.875" style="925" customWidth="1"/>
    <col min="5125" max="5127" width="14" style="925" customWidth="1"/>
    <col min="5128" max="5128" width="13.875" style="925" customWidth="1"/>
    <col min="5129" max="5376" width="9" style="925"/>
    <col min="5377" max="5377" width="2.5" style="925" customWidth="1"/>
    <col min="5378" max="5378" width="3.25" style="925" customWidth="1"/>
    <col min="5379" max="5379" width="17" style="925" customWidth="1"/>
    <col min="5380" max="5380" width="4.875" style="925" customWidth="1"/>
    <col min="5381" max="5383" width="14" style="925" customWidth="1"/>
    <col min="5384" max="5384" width="13.875" style="925" customWidth="1"/>
    <col min="5385" max="5632" width="9" style="925"/>
    <col min="5633" max="5633" width="2.5" style="925" customWidth="1"/>
    <col min="5634" max="5634" width="3.25" style="925" customWidth="1"/>
    <col min="5635" max="5635" width="17" style="925" customWidth="1"/>
    <col min="5636" max="5636" width="4.875" style="925" customWidth="1"/>
    <col min="5637" max="5639" width="14" style="925" customWidth="1"/>
    <col min="5640" max="5640" width="13.875" style="925" customWidth="1"/>
    <col min="5641" max="5888" width="9" style="925"/>
    <col min="5889" max="5889" width="2.5" style="925" customWidth="1"/>
    <col min="5890" max="5890" width="3.25" style="925" customWidth="1"/>
    <col min="5891" max="5891" width="17" style="925" customWidth="1"/>
    <col min="5892" max="5892" width="4.875" style="925" customWidth="1"/>
    <col min="5893" max="5895" width="14" style="925" customWidth="1"/>
    <col min="5896" max="5896" width="13.875" style="925" customWidth="1"/>
    <col min="5897" max="6144" width="9" style="925"/>
    <col min="6145" max="6145" width="2.5" style="925" customWidth="1"/>
    <col min="6146" max="6146" width="3.25" style="925" customWidth="1"/>
    <col min="6147" max="6147" width="17" style="925" customWidth="1"/>
    <col min="6148" max="6148" width="4.875" style="925" customWidth="1"/>
    <col min="6149" max="6151" width="14" style="925" customWidth="1"/>
    <col min="6152" max="6152" width="13.875" style="925" customWidth="1"/>
    <col min="6153" max="6400" width="9" style="925"/>
    <col min="6401" max="6401" width="2.5" style="925" customWidth="1"/>
    <col min="6402" max="6402" width="3.25" style="925" customWidth="1"/>
    <col min="6403" max="6403" width="17" style="925" customWidth="1"/>
    <col min="6404" max="6404" width="4.875" style="925" customWidth="1"/>
    <col min="6405" max="6407" width="14" style="925" customWidth="1"/>
    <col min="6408" max="6408" width="13.875" style="925" customWidth="1"/>
    <col min="6409" max="6656" width="9" style="925"/>
    <col min="6657" max="6657" width="2.5" style="925" customWidth="1"/>
    <col min="6658" max="6658" width="3.25" style="925" customWidth="1"/>
    <col min="6659" max="6659" width="17" style="925" customWidth="1"/>
    <col min="6660" max="6660" width="4.875" style="925" customWidth="1"/>
    <col min="6661" max="6663" width="14" style="925" customWidth="1"/>
    <col min="6664" max="6664" width="13.875" style="925" customWidth="1"/>
    <col min="6665" max="6912" width="9" style="925"/>
    <col min="6913" max="6913" width="2.5" style="925" customWidth="1"/>
    <col min="6914" max="6914" width="3.25" style="925" customWidth="1"/>
    <col min="6915" max="6915" width="17" style="925" customWidth="1"/>
    <col min="6916" max="6916" width="4.875" style="925" customWidth="1"/>
    <col min="6917" max="6919" width="14" style="925" customWidth="1"/>
    <col min="6920" max="6920" width="13.875" style="925" customWidth="1"/>
    <col min="6921" max="7168" width="9" style="925"/>
    <col min="7169" max="7169" width="2.5" style="925" customWidth="1"/>
    <col min="7170" max="7170" width="3.25" style="925" customWidth="1"/>
    <col min="7171" max="7171" width="17" style="925" customWidth="1"/>
    <col min="7172" max="7172" width="4.875" style="925" customWidth="1"/>
    <col min="7173" max="7175" width="14" style="925" customWidth="1"/>
    <col min="7176" max="7176" width="13.875" style="925" customWidth="1"/>
    <col min="7177" max="7424" width="9" style="925"/>
    <col min="7425" max="7425" width="2.5" style="925" customWidth="1"/>
    <col min="7426" max="7426" width="3.25" style="925" customWidth="1"/>
    <col min="7427" max="7427" width="17" style="925" customWidth="1"/>
    <col min="7428" max="7428" width="4.875" style="925" customWidth="1"/>
    <col min="7429" max="7431" width="14" style="925" customWidth="1"/>
    <col min="7432" max="7432" width="13.875" style="925" customWidth="1"/>
    <col min="7433" max="7680" width="9" style="925"/>
    <col min="7681" max="7681" width="2.5" style="925" customWidth="1"/>
    <col min="7682" max="7682" width="3.25" style="925" customWidth="1"/>
    <col min="7683" max="7683" width="17" style="925" customWidth="1"/>
    <col min="7684" max="7684" width="4.875" style="925" customWidth="1"/>
    <col min="7685" max="7687" width="14" style="925" customWidth="1"/>
    <col min="7688" max="7688" width="13.875" style="925" customWidth="1"/>
    <col min="7689" max="7936" width="9" style="925"/>
    <col min="7937" max="7937" width="2.5" style="925" customWidth="1"/>
    <col min="7938" max="7938" width="3.25" style="925" customWidth="1"/>
    <col min="7939" max="7939" width="17" style="925" customWidth="1"/>
    <col min="7940" max="7940" width="4.875" style="925" customWidth="1"/>
    <col min="7941" max="7943" width="14" style="925" customWidth="1"/>
    <col min="7944" max="7944" width="13.875" style="925" customWidth="1"/>
    <col min="7945" max="8192" width="9" style="925"/>
    <col min="8193" max="8193" width="2.5" style="925" customWidth="1"/>
    <col min="8194" max="8194" width="3.25" style="925" customWidth="1"/>
    <col min="8195" max="8195" width="17" style="925" customWidth="1"/>
    <col min="8196" max="8196" width="4.875" style="925" customWidth="1"/>
    <col min="8197" max="8199" width="14" style="925" customWidth="1"/>
    <col min="8200" max="8200" width="13.875" style="925" customWidth="1"/>
    <col min="8201" max="8448" width="9" style="925"/>
    <col min="8449" max="8449" width="2.5" style="925" customWidth="1"/>
    <col min="8450" max="8450" width="3.25" style="925" customWidth="1"/>
    <col min="8451" max="8451" width="17" style="925" customWidth="1"/>
    <col min="8452" max="8452" width="4.875" style="925" customWidth="1"/>
    <col min="8453" max="8455" width="14" style="925" customWidth="1"/>
    <col min="8456" max="8456" width="13.875" style="925" customWidth="1"/>
    <col min="8457" max="8704" width="9" style="925"/>
    <col min="8705" max="8705" width="2.5" style="925" customWidth="1"/>
    <col min="8706" max="8706" width="3.25" style="925" customWidth="1"/>
    <col min="8707" max="8707" width="17" style="925" customWidth="1"/>
    <col min="8708" max="8708" width="4.875" style="925" customWidth="1"/>
    <col min="8709" max="8711" width="14" style="925" customWidth="1"/>
    <col min="8712" max="8712" width="13.875" style="925" customWidth="1"/>
    <col min="8713" max="8960" width="9" style="925"/>
    <col min="8961" max="8961" width="2.5" style="925" customWidth="1"/>
    <col min="8962" max="8962" width="3.25" style="925" customWidth="1"/>
    <col min="8963" max="8963" width="17" style="925" customWidth="1"/>
    <col min="8964" max="8964" width="4.875" style="925" customWidth="1"/>
    <col min="8965" max="8967" width="14" style="925" customWidth="1"/>
    <col min="8968" max="8968" width="13.875" style="925" customWidth="1"/>
    <col min="8969" max="9216" width="9" style="925"/>
    <col min="9217" max="9217" width="2.5" style="925" customWidth="1"/>
    <col min="9218" max="9218" width="3.25" style="925" customWidth="1"/>
    <col min="9219" max="9219" width="17" style="925" customWidth="1"/>
    <col min="9220" max="9220" width="4.875" style="925" customWidth="1"/>
    <col min="9221" max="9223" width="14" style="925" customWidth="1"/>
    <col min="9224" max="9224" width="13.875" style="925" customWidth="1"/>
    <col min="9225" max="9472" width="9" style="925"/>
    <col min="9473" max="9473" width="2.5" style="925" customWidth="1"/>
    <col min="9474" max="9474" width="3.25" style="925" customWidth="1"/>
    <col min="9475" max="9475" width="17" style="925" customWidth="1"/>
    <col min="9476" max="9476" width="4.875" style="925" customWidth="1"/>
    <col min="9477" max="9479" width="14" style="925" customWidth="1"/>
    <col min="9480" max="9480" width="13.875" style="925" customWidth="1"/>
    <col min="9481" max="9728" width="9" style="925"/>
    <col min="9729" max="9729" width="2.5" style="925" customWidth="1"/>
    <col min="9730" max="9730" width="3.25" style="925" customWidth="1"/>
    <col min="9731" max="9731" width="17" style="925" customWidth="1"/>
    <col min="9732" max="9732" width="4.875" style="925" customWidth="1"/>
    <col min="9733" max="9735" width="14" style="925" customWidth="1"/>
    <col min="9736" max="9736" width="13.875" style="925" customWidth="1"/>
    <col min="9737" max="9984" width="9" style="925"/>
    <col min="9985" max="9985" width="2.5" style="925" customWidth="1"/>
    <col min="9986" max="9986" width="3.25" style="925" customWidth="1"/>
    <col min="9987" max="9987" width="17" style="925" customWidth="1"/>
    <col min="9988" max="9988" width="4.875" style="925" customWidth="1"/>
    <col min="9989" max="9991" width="14" style="925" customWidth="1"/>
    <col min="9992" max="9992" width="13.875" style="925" customWidth="1"/>
    <col min="9993" max="10240" width="9" style="925"/>
    <col min="10241" max="10241" width="2.5" style="925" customWidth="1"/>
    <col min="10242" max="10242" width="3.25" style="925" customWidth="1"/>
    <col min="10243" max="10243" width="17" style="925" customWidth="1"/>
    <col min="10244" max="10244" width="4.875" style="925" customWidth="1"/>
    <col min="10245" max="10247" width="14" style="925" customWidth="1"/>
    <col min="10248" max="10248" width="13.875" style="925" customWidth="1"/>
    <col min="10249" max="10496" width="9" style="925"/>
    <col min="10497" max="10497" width="2.5" style="925" customWidth="1"/>
    <col min="10498" max="10498" width="3.25" style="925" customWidth="1"/>
    <col min="10499" max="10499" width="17" style="925" customWidth="1"/>
    <col min="10500" max="10500" width="4.875" style="925" customWidth="1"/>
    <col min="10501" max="10503" width="14" style="925" customWidth="1"/>
    <col min="10504" max="10504" width="13.875" style="925" customWidth="1"/>
    <col min="10505" max="10752" width="9" style="925"/>
    <col min="10753" max="10753" width="2.5" style="925" customWidth="1"/>
    <col min="10754" max="10754" width="3.25" style="925" customWidth="1"/>
    <col min="10755" max="10755" width="17" style="925" customWidth="1"/>
    <col min="10756" max="10756" width="4.875" style="925" customWidth="1"/>
    <col min="10757" max="10759" width="14" style="925" customWidth="1"/>
    <col min="10760" max="10760" width="13.875" style="925" customWidth="1"/>
    <col min="10761" max="11008" width="9" style="925"/>
    <col min="11009" max="11009" width="2.5" style="925" customWidth="1"/>
    <col min="11010" max="11010" width="3.25" style="925" customWidth="1"/>
    <col min="11011" max="11011" width="17" style="925" customWidth="1"/>
    <col min="11012" max="11012" width="4.875" style="925" customWidth="1"/>
    <col min="11013" max="11015" width="14" style="925" customWidth="1"/>
    <col min="11016" max="11016" width="13.875" style="925" customWidth="1"/>
    <col min="11017" max="11264" width="9" style="925"/>
    <col min="11265" max="11265" width="2.5" style="925" customWidth="1"/>
    <col min="11266" max="11266" width="3.25" style="925" customWidth="1"/>
    <col min="11267" max="11267" width="17" style="925" customWidth="1"/>
    <col min="11268" max="11268" width="4.875" style="925" customWidth="1"/>
    <col min="11269" max="11271" width="14" style="925" customWidth="1"/>
    <col min="11272" max="11272" width="13.875" style="925" customWidth="1"/>
    <col min="11273" max="11520" width="9" style="925"/>
    <col min="11521" max="11521" width="2.5" style="925" customWidth="1"/>
    <col min="11522" max="11522" width="3.25" style="925" customWidth="1"/>
    <col min="11523" max="11523" width="17" style="925" customWidth="1"/>
    <col min="11524" max="11524" width="4.875" style="925" customWidth="1"/>
    <col min="11525" max="11527" width="14" style="925" customWidth="1"/>
    <col min="11528" max="11528" width="13.875" style="925" customWidth="1"/>
    <col min="11529" max="11776" width="9" style="925"/>
    <col min="11777" max="11777" width="2.5" style="925" customWidth="1"/>
    <col min="11778" max="11778" width="3.25" style="925" customWidth="1"/>
    <col min="11779" max="11779" width="17" style="925" customWidth="1"/>
    <col min="11780" max="11780" width="4.875" style="925" customWidth="1"/>
    <col min="11781" max="11783" width="14" style="925" customWidth="1"/>
    <col min="11784" max="11784" width="13.875" style="925" customWidth="1"/>
    <col min="11785" max="12032" width="9" style="925"/>
    <col min="12033" max="12033" width="2.5" style="925" customWidth="1"/>
    <col min="12034" max="12034" width="3.25" style="925" customWidth="1"/>
    <col min="12035" max="12035" width="17" style="925" customWidth="1"/>
    <col min="12036" max="12036" width="4.875" style="925" customWidth="1"/>
    <col min="12037" max="12039" width="14" style="925" customWidth="1"/>
    <col min="12040" max="12040" width="13.875" style="925" customWidth="1"/>
    <col min="12041" max="12288" width="9" style="925"/>
    <col min="12289" max="12289" width="2.5" style="925" customWidth="1"/>
    <col min="12290" max="12290" width="3.25" style="925" customWidth="1"/>
    <col min="12291" max="12291" width="17" style="925" customWidth="1"/>
    <col min="12292" max="12292" width="4.875" style="925" customWidth="1"/>
    <col min="12293" max="12295" width="14" style="925" customWidth="1"/>
    <col min="12296" max="12296" width="13.875" style="925" customWidth="1"/>
    <col min="12297" max="12544" width="9" style="925"/>
    <col min="12545" max="12545" width="2.5" style="925" customWidth="1"/>
    <col min="12546" max="12546" width="3.25" style="925" customWidth="1"/>
    <col min="12547" max="12547" width="17" style="925" customWidth="1"/>
    <col min="12548" max="12548" width="4.875" style="925" customWidth="1"/>
    <col min="12549" max="12551" width="14" style="925" customWidth="1"/>
    <col min="12552" max="12552" width="13.875" style="925" customWidth="1"/>
    <col min="12553" max="12800" width="9" style="925"/>
    <col min="12801" max="12801" width="2.5" style="925" customWidth="1"/>
    <col min="12802" max="12802" width="3.25" style="925" customWidth="1"/>
    <col min="12803" max="12803" width="17" style="925" customWidth="1"/>
    <col min="12804" max="12804" width="4.875" style="925" customWidth="1"/>
    <col min="12805" max="12807" width="14" style="925" customWidth="1"/>
    <col min="12808" max="12808" width="13.875" style="925" customWidth="1"/>
    <col min="12809" max="13056" width="9" style="925"/>
    <col min="13057" max="13057" width="2.5" style="925" customWidth="1"/>
    <col min="13058" max="13058" width="3.25" style="925" customWidth="1"/>
    <col min="13059" max="13059" width="17" style="925" customWidth="1"/>
    <col min="13060" max="13060" width="4.875" style="925" customWidth="1"/>
    <col min="13061" max="13063" width="14" style="925" customWidth="1"/>
    <col min="13064" max="13064" width="13.875" style="925" customWidth="1"/>
    <col min="13065" max="13312" width="9" style="925"/>
    <col min="13313" max="13313" width="2.5" style="925" customWidth="1"/>
    <col min="13314" max="13314" width="3.25" style="925" customWidth="1"/>
    <col min="13315" max="13315" width="17" style="925" customWidth="1"/>
    <col min="13316" max="13316" width="4.875" style="925" customWidth="1"/>
    <col min="13317" max="13319" width="14" style="925" customWidth="1"/>
    <col min="13320" max="13320" width="13.875" style="925" customWidth="1"/>
    <col min="13321" max="13568" width="9" style="925"/>
    <col min="13569" max="13569" width="2.5" style="925" customWidth="1"/>
    <col min="13570" max="13570" width="3.25" style="925" customWidth="1"/>
    <col min="13571" max="13571" width="17" style="925" customWidth="1"/>
    <col min="13572" max="13572" width="4.875" style="925" customWidth="1"/>
    <col min="13573" max="13575" width="14" style="925" customWidth="1"/>
    <col min="13576" max="13576" width="13.875" style="925" customWidth="1"/>
    <col min="13577" max="13824" width="9" style="925"/>
    <col min="13825" max="13825" width="2.5" style="925" customWidth="1"/>
    <col min="13826" max="13826" width="3.25" style="925" customWidth="1"/>
    <col min="13827" max="13827" width="17" style="925" customWidth="1"/>
    <col min="13828" max="13828" width="4.875" style="925" customWidth="1"/>
    <col min="13829" max="13831" width="14" style="925" customWidth="1"/>
    <col min="13832" max="13832" width="13.875" style="925" customWidth="1"/>
    <col min="13833" max="14080" width="9" style="925"/>
    <col min="14081" max="14081" width="2.5" style="925" customWidth="1"/>
    <col min="14082" max="14082" width="3.25" style="925" customWidth="1"/>
    <col min="14083" max="14083" width="17" style="925" customWidth="1"/>
    <col min="14084" max="14084" width="4.875" style="925" customWidth="1"/>
    <col min="14085" max="14087" width="14" style="925" customWidth="1"/>
    <col min="14088" max="14088" width="13.875" style="925" customWidth="1"/>
    <col min="14089" max="14336" width="9" style="925"/>
    <col min="14337" max="14337" width="2.5" style="925" customWidth="1"/>
    <col min="14338" max="14338" width="3.25" style="925" customWidth="1"/>
    <col min="14339" max="14339" width="17" style="925" customWidth="1"/>
    <col min="14340" max="14340" width="4.875" style="925" customWidth="1"/>
    <col min="14341" max="14343" width="14" style="925" customWidth="1"/>
    <col min="14344" max="14344" width="13.875" style="925" customWidth="1"/>
    <col min="14345" max="14592" width="9" style="925"/>
    <col min="14593" max="14593" width="2.5" style="925" customWidth="1"/>
    <col min="14594" max="14594" width="3.25" style="925" customWidth="1"/>
    <col min="14595" max="14595" width="17" style="925" customWidth="1"/>
    <col min="14596" max="14596" width="4.875" style="925" customWidth="1"/>
    <col min="14597" max="14599" width="14" style="925" customWidth="1"/>
    <col min="14600" max="14600" width="13.875" style="925" customWidth="1"/>
    <col min="14601" max="14848" width="9" style="925"/>
    <col min="14849" max="14849" width="2.5" style="925" customWidth="1"/>
    <col min="14850" max="14850" width="3.25" style="925" customWidth="1"/>
    <col min="14851" max="14851" width="17" style="925" customWidth="1"/>
    <col min="14852" max="14852" width="4.875" style="925" customWidth="1"/>
    <col min="14853" max="14855" width="14" style="925" customWidth="1"/>
    <col min="14856" max="14856" width="13.875" style="925" customWidth="1"/>
    <col min="14857" max="15104" width="9" style="925"/>
    <col min="15105" max="15105" width="2.5" style="925" customWidth="1"/>
    <col min="15106" max="15106" width="3.25" style="925" customWidth="1"/>
    <col min="15107" max="15107" width="17" style="925" customWidth="1"/>
    <col min="15108" max="15108" width="4.875" style="925" customWidth="1"/>
    <col min="15109" max="15111" width="14" style="925" customWidth="1"/>
    <col min="15112" max="15112" width="13.875" style="925" customWidth="1"/>
    <col min="15113" max="15360" width="9" style="925"/>
    <col min="15361" max="15361" width="2.5" style="925" customWidth="1"/>
    <col min="15362" max="15362" width="3.25" style="925" customWidth="1"/>
    <col min="15363" max="15363" width="17" style="925" customWidth="1"/>
    <col min="15364" max="15364" width="4.875" style="925" customWidth="1"/>
    <col min="15365" max="15367" width="14" style="925" customWidth="1"/>
    <col min="15368" max="15368" width="13.875" style="925" customWidth="1"/>
    <col min="15369" max="15616" width="9" style="925"/>
    <col min="15617" max="15617" width="2.5" style="925" customWidth="1"/>
    <col min="15618" max="15618" width="3.25" style="925" customWidth="1"/>
    <col min="15619" max="15619" width="17" style="925" customWidth="1"/>
    <col min="15620" max="15620" width="4.875" style="925" customWidth="1"/>
    <col min="15621" max="15623" width="14" style="925" customWidth="1"/>
    <col min="15624" max="15624" width="13.875" style="925" customWidth="1"/>
    <col min="15625" max="15872" width="9" style="925"/>
    <col min="15873" max="15873" width="2.5" style="925" customWidth="1"/>
    <col min="15874" max="15874" width="3.25" style="925" customWidth="1"/>
    <col min="15875" max="15875" width="17" style="925" customWidth="1"/>
    <col min="15876" max="15876" width="4.875" style="925" customWidth="1"/>
    <col min="15877" max="15879" width="14" style="925" customWidth="1"/>
    <col min="15880" max="15880" width="13.875" style="925" customWidth="1"/>
    <col min="15881" max="16128" width="9" style="925"/>
    <col min="16129" max="16129" width="2.5" style="925" customWidth="1"/>
    <col min="16130" max="16130" width="3.25" style="925" customWidth="1"/>
    <col min="16131" max="16131" width="17" style="925" customWidth="1"/>
    <col min="16132" max="16132" width="4.875" style="925" customWidth="1"/>
    <col min="16133" max="16135" width="14" style="925" customWidth="1"/>
    <col min="16136" max="16136" width="13.875" style="925" customWidth="1"/>
    <col min="16137" max="16384" width="9" style="925"/>
  </cols>
  <sheetData>
    <row r="1" spans="1:9" s="986" customFormat="1" ht="14.25">
      <c r="C1" s="1277" t="s">
        <v>435</v>
      </c>
      <c r="D1" s="1277"/>
      <c r="E1" s="1277"/>
      <c r="F1" s="1277"/>
      <c r="G1" s="1277"/>
      <c r="H1" s="1277"/>
    </row>
    <row r="2" spans="1:9">
      <c r="E2" s="1278" t="s">
        <v>436</v>
      </c>
      <c r="F2" s="1278"/>
      <c r="G2" s="1278"/>
      <c r="H2" s="1278"/>
      <c r="I2" s="1278"/>
    </row>
    <row r="4" spans="1:9">
      <c r="D4" s="985" t="s">
        <v>146</v>
      </c>
      <c r="E4" s="985" t="s">
        <v>145</v>
      </c>
      <c r="F4" s="985" t="s">
        <v>144</v>
      </c>
      <c r="G4" s="985" t="s">
        <v>143</v>
      </c>
    </row>
    <row r="6" spans="1:9" ht="14.1" customHeight="1">
      <c r="A6" s="1274"/>
      <c r="B6" s="1274">
        <v>1</v>
      </c>
      <c r="C6" s="1276" t="s">
        <v>132</v>
      </c>
      <c r="E6" s="953"/>
      <c r="F6" s="953"/>
      <c r="G6" s="953"/>
      <c r="H6" s="953"/>
      <c r="I6" s="953"/>
    </row>
    <row r="7" spans="1:9" ht="14.1" customHeight="1">
      <c r="A7" s="1274"/>
      <c r="B7" s="1274"/>
      <c r="C7" s="1276"/>
      <c r="D7" s="962"/>
      <c r="E7" s="954"/>
      <c r="F7" s="953"/>
      <c r="G7" s="953"/>
      <c r="H7" s="953"/>
      <c r="I7" s="953"/>
    </row>
    <row r="8" spans="1:9" ht="14.1" customHeight="1">
      <c r="B8" s="1274"/>
      <c r="C8" s="1275"/>
      <c r="D8" s="961"/>
      <c r="E8" s="975" t="s">
        <v>132</v>
      </c>
      <c r="F8" s="953"/>
      <c r="G8" s="953"/>
      <c r="H8" s="953"/>
      <c r="I8" s="953"/>
    </row>
    <row r="9" spans="1:9" ht="14.1" customHeight="1">
      <c r="B9" s="1274"/>
      <c r="C9" s="1276"/>
      <c r="D9" s="959"/>
      <c r="E9" s="974" t="s">
        <v>1204</v>
      </c>
      <c r="F9" s="953"/>
      <c r="G9" s="953"/>
      <c r="H9" s="953"/>
      <c r="I9" s="953"/>
    </row>
    <row r="10" spans="1:9" ht="14.1" customHeight="1">
      <c r="B10" s="1274">
        <v>2</v>
      </c>
      <c r="C10" s="1276" t="s">
        <v>141</v>
      </c>
      <c r="D10" s="957"/>
      <c r="E10" s="974" t="s">
        <v>1204</v>
      </c>
      <c r="F10" s="954"/>
      <c r="G10" s="953"/>
      <c r="H10" s="953"/>
      <c r="I10" s="953"/>
    </row>
    <row r="11" spans="1:9" ht="14.1" customHeight="1">
      <c r="B11" s="1274"/>
      <c r="C11" s="1279"/>
      <c r="E11" s="960" t="s">
        <v>1203</v>
      </c>
      <c r="F11" s="981" t="s">
        <v>104</v>
      </c>
      <c r="G11" s="953"/>
      <c r="H11" s="953"/>
      <c r="I11" s="953"/>
    </row>
    <row r="12" spans="1:9" ht="14.1" customHeight="1">
      <c r="B12" s="1274">
        <v>3</v>
      </c>
      <c r="C12" s="1276" t="s">
        <v>151</v>
      </c>
      <c r="D12" s="984"/>
      <c r="E12" s="969"/>
      <c r="F12" s="960" t="s">
        <v>1202</v>
      </c>
      <c r="G12" s="953"/>
      <c r="H12" s="953"/>
      <c r="I12" s="953"/>
    </row>
    <row r="13" spans="1:9" ht="14.1" customHeight="1">
      <c r="B13" s="1274"/>
      <c r="C13" s="1276"/>
      <c r="D13" s="983"/>
      <c r="E13" s="976"/>
      <c r="F13" s="960" t="s">
        <v>1186</v>
      </c>
      <c r="G13" s="953"/>
      <c r="H13" s="953"/>
      <c r="I13" s="953"/>
    </row>
    <row r="14" spans="1:9" ht="14.1" customHeight="1">
      <c r="B14" s="1274"/>
      <c r="C14" s="1275"/>
      <c r="D14" s="959"/>
      <c r="E14" s="982" t="s">
        <v>104</v>
      </c>
      <c r="F14" s="960" t="s">
        <v>1179</v>
      </c>
      <c r="G14" s="953"/>
      <c r="H14" s="953"/>
      <c r="I14" s="953"/>
    </row>
    <row r="15" spans="1:9" ht="14.1" customHeight="1">
      <c r="B15" s="1274"/>
      <c r="C15" s="1276"/>
      <c r="D15" s="961"/>
      <c r="E15" s="954" t="s">
        <v>1181</v>
      </c>
      <c r="F15" s="963"/>
      <c r="G15" s="953"/>
      <c r="H15" s="953"/>
      <c r="I15" s="953"/>
    </row>
    <row r="16" spans="1:9" ht="14.1" customHeight="1">
      <c r="A16" s="1274"/>
      <c r="B16" s="1274">
        <v>4</v>
      </c>
      <c r="C16" s="1276" t="s">
        <v>104</v>
      </c>
      <c r="D16" s="968"/>
      <c r="E16" s="954" t="s">
        <v>1201</v>
      </c>
      <c r="F16" s="963"/>
      <c r="G16" s="954"/>
      <c r="H16" s="953"/>
      <c r="I16" s="953"/>
    </row>
    <row r="17" spans="1:9" ht="14.1" customHeight="1">
      <c r="A17" s="1274"/>
      <c r="B17" s="1274"/>
      <c r="C17" s="1279"/>
      <c r="D17" s="965"/>
      <c r="E17" s="954" t="s">
        <v>1200</v>
      </c>
      <c r="F17" s="963"/>
      <c r="G17" s="981" t="s">
        <v>101</v>
      </c>
      <c r="H17" s="953"/>
      <c r="I17" s="953"/>
    </row>
    <row r="18" spans="1:9" ht="14.1" customHeight="1">
      <c r="A18" s="1274"/>
      <c r="B18" s="1274">
        <v>5</v>
      </c>
      <c r="C18" s="1275" t="s">
        <v>101</v>
      </c>
      <c r="D18" s="979"/>
      <c r="E18" s="953"/>
      <c r="F18" s="969"/>
      <c r="G18" s="980" t="s">
        <v>1181</v>
      </c>
      <c r="H18" s="953"/>
      <c r="I18" s="953"/>
    </row>
    <row r="19" spans="1:9" ht="14.1" customHeight="1">
      <c r="A19" s="1274"/>
      <c r="B19" s="1274"/>
      <c r="C19" s="1279"/>
      <c r="D19" s="962"/>
      <c r="E19" s="954"/>
      <c r="F19" s="969"/>
      <c r="G19" s="976" t="s">
        <v>1199</v>
      </c>
      <c r="H19" s="953"/>
      <c r="I19" s="953"/>
    </row>
    <row r="20" spans="1:9" ht="14.1" customHeight="1">
      <c r="B20" s="1274"/>
      <c r="C20" s="1276"/>
      <c r="D20" s="961"/>
      <c r="E20" s="975" t="s">
        <v>101</v>
      </c>
      <c r="F20" s="969"/>
      <c r="G20" s="976" t="s">
        <v>1185</v>
      </c>
      <c r="H20" s="953"/>
      <c r="I20" s="953"/>
    </row>
    <row r="21" spans="1:9" ht="14.1" customHeight="1">
      <c r="B21" s="1274"/>
      <c r="C21" s="1276"/>
      <c r="D21" s="959"/>
      <c r="E21" s="978" t="s">
        <v>1193</v>
      </c>
      <c r="F21" s="969"/>
      <c r="G21" s="969"/>
      <c r="H21" s="953"/>
      <c r="I21" s="953"/>
    </row>
    <row r="22" spans="1:9" ht="14.1" customHeight="1">
      <c r="B22" s="1274">
        <v>6</v>
      </c>
      <c r="C22" s="1276" t="s">
        <v>135</v>
      </c>
      <c r="D22" s="957"/>
      <c r="E22" s="977" t="s">
        <v>1186</v>
      </c>
      <c r="F22" s="976"/>
      <c r="G22" s="969"/>
      <c r="H22" s="953"/>
      <c r="I22" s="953"/>
    </row>
    <row r="23" spans="1:9" ht="14.1" customHeight="1">
      <c r="B23" s="1274"/>
      <c r="C23" s="1276"/>
      <c r="E23" s="976" t="s">
        <v>1198</v>
      </c>
      <c r="F23" s="964" t="s">
        <v>101</v>
      </c>
      <c r="G23" s="969"/>
      <c r="H23" s="953"/>
      <c r="I23" s="953"/>
    </row>
    <row r="24" spans="1:9" ht="14.1" customHeight="1">
      <c r="B24" s="1274">
        <v>7</v>
      </c>
      <c r="C24" s="1275" t="s">
        <v>140</v>
      </c>
      <c r="D24" s="972"/>
      <c r="E24" s="963"/>
      <c r="F24" s="956" t="s">
        <v>1181</v>
      </c>
      <c r="G24" s="969"/>
      <c r="H24" s="953"/>
      <c r="I24" s="953"/>
    </row>
    <row r="25" spans="1:9" ht="14.1" customHeight="1">
      <c r="B25" s="1274"/>
      <c r="C25" s="1279"/>
      <c r="D25" s="971"/>
      <c r="E25" s="960"/>
      <c r="F25" s="956" t="s">
        <v>1197</v>
      </c>
      <c r="G25" s="969"/>
      <c r="H25" s="953"/>
      <c r="I25" s="953"/>
    </row>
    <row r="26" spans="1:9" ht="14.1" customHeight="1">
      <c r="B26" s="1274"/>
      <c r="C26" s="1276"/>
      <c r="D26" s="959"/>
      <c r="E26" s="973" t="s">
        <v>139</v>
      </c>
      <c r="F26" s="956" t="s">
        <v>1191</v>
      </c>
      <c r="G26" s="969"/>
      <c r="H26" s="953"/>
      <c r="I26" s="953"/>
    </row>
    <row r="27" spans="1:9" ht="14.1" customHeight="1">
      <c r="B27" s="1274"/>
      <c r="C27" s="1276"/>
      <c r="D27" s="961"/>
      <c r="E27" s="954" t="s">
        <v>1193</v>
      </c>
      <c r="F27" s="953"/>
      <c r="G27" s="969"/>
      <c r="H27" s="953"/>
      <c r="I27" s="953"/>
    </row>
    <row r="28" spans="1:9" ht="14.1" customHeight="1">
      <c r="A28" s="1274"/>
      <c r="B28" s="1274">
        <v>8</v>
      </c>
      <c r="C28" s="1276" t="s">
        <v>139</v>
      </c>
      <c r="D28" s="968"/>
      <c r="E28" s="954" t="s">
        <v>1197</v>
      </c>
      <c r="F28" s="953"/>
      <c r="G28" s="969"/>
      <c r="H28" s="953"/>
      <c r="I28" s="953"/>
    </row>
    <row r="29" spans="1:9" ht="14.1" customHeight="1">
      <c r="A29" s="1274"/>
      <c r="B29" s="1274"/>
      <c r="C29" s="1279"/>
      <c r="D29" s="965"/>
      <c r="E29" s="954" t="s">
        <v>1196</v>
      </c>
      <c r="F29" s="953"/>
      <c r="G29" s="969"/>
      <c r="H29" s="954"/>
      <c r="I29" s="953"/>
    </row>
    <row r="30" spans="1:9" ht="14.1" customHeight="1">
      <c r="B30" s="1274"/>
      <c r="C30" s="1276"/>
      <c r="E30" s="953"/>
      <c r="F30" s="953"/>
      <c r="G30" s="969"/>
      <c r="H30" s="975" t="s">
        <v>101</v>
      </c>
      <c r="I30" s="953"/>
    </row>
    <row r="31" spans="1:9" ht="14.1" customHeight="1">
      <c r="B31" s="1274"/>
      <c r="C31" s="1276"/>
      <c r="E31" s="953"/>
      <c r="F31" s="953"/>
      <c r="G31" s="963"/>
      <c r="H31" s="956" t="s">
        <v>1195</v>
      </c>
      <c r="I31" s="953"/>
    </row>
    <row r="32" spans="1:9" ht="14.1" customHeight="1">
      <c r="B32" s="1274">
        <v>9</v>
      </c>
      <c r="C32" s="1276" t="s">
        <v>142</v>
      </c>
      <c r="D32" s="979"/>
      <c r="E32" s="953"/>
      <c r="F32" s="953"/>
      <c r="G32" s="963"/>
      <c r="H32" s="956" t="s">
        <v>1186</v>
      </c>
      <c r="I32" s="953"/>
    </row>
    <row r="33" spans="1:9" ht="14.1" customHeight="1">
      <c r="B33" s="1274"/>
      <c r="C33" s="1276"/>
      <c r="D33" s="962"/>
      <c r="E33" s="954"/>
      <c r="F33" s="953"/>
      <c r="G33" s="963"/>
      <c r="H33" s="956" t="s">
        <v>1194</v>
      </c>
      <c r="I33" s="953"/>
    </row>
    <row r="34" spans="1:9" ht="14.1" customHeight="1">
      <c r="B34" s="1274"/>
      <c r="C34" s="1275"/>
      <c r="D34" s="961"/>
      <c r="E34" s="975" t="s">
        <v>142</v>
      </c>
      <c r="F34" s="953"/>
      <c r="G34" s="963"/>
      <c r="H34" s="953"/>
      <c r="I34" s="953"/>
    </row>
    <row r="35" spans="1:9" ht="14.1" customHeight="1">
      <c r="B35" s="1274"/>
      <c r="C35" s="1276"/>
      <c r="D35" s="959"/>
      <c r="E35" s="978" t="s">
        <v>1193</v>
      </c>
      <c r="F35" s="953"/>
      <c r="G35" s="963"/>
      <c r="H35" s="953"/>
      <c r="I35" s="953"/>
    </row>
    <row r="36" spans="1:9" ht="14.1" customHeight="1">
      <c r="A36" s="1274"/>
      <c r="B36" s="1274">
        <v>10</v>
      </c>
      <c r="C36" s="1276" t="s">
        <v>148</v>
      </c>
      <c r="D36" s="957"/>
      <c r="E36" s="977" t="s">
        <v>1180</v>
      </c>
      <c r="F36" s="954"/>
      <c r="G36" s="963"/>
      <c r="H36" s="953"/>
      <c r="I36" s="953"/>
    </row>
    <row r="37" spans="1:9" ht="14.1" customHeight="1">
      <c r="A37" s="1274"/>
      <c r="B37" s="1274"/>
      <c r="C37" s="1276"/>
      <c r="D37" s="955"/>
      <c r="E37" s="976" t="s">
        <v>1182</v>
      </c>
      <c r="F37" s="975" t="s">
        <v>142</v>
      </c>
      <c r="G37" s="963"/>
      <c r="H37" s="953"/>
      <c r="I37" s="953"/>
    </row>
    <row r="38" spans="1:9" ht="14.1" customHeight="1">
      <c r="A38" s="1274"/>
      <c r="B38" s="1274">
        <v>11</v>
      </c>
      <c r="C38" s="1275" t="s">
        <v>136</v>
      </c>
      <c r="D38" s="972"/>
      <c r="E38" s="963"/>
      <c r="F38" s="974" t="s">
        <v>1184</v>
      </c>
      <c r="G38" s="963"/>
      <c r="H38" s="953"/>
      <c r="I38" s="953"/>
    </row>
    <row r="39" spans="1:9" ht="14.1" customHeight="1">
      <c r="A39" s="1274"/>
      <c r="B39" s="1274"/>
      <c r="C39" s="1276"/>
      <c r="D39" s="971"/>
      <c r="E39" s="960"/>
      <c r="F39" s="974" t="s">
        <v>1192</v>
      </c>
      <c r="G39" s="963"/>
      <c r="H39" s="953"/>
      <c r="I39" s="953"/>
    </row>
    <row r="40" spans="1:9" ht="14.1" customHeight="1">
      <c r="B40" s="1274"/>
      <c r="C40" s="1275"/>
      <c r="D40" s="959"/>
      <c r="E40" s="973" t="s">
        <v>137</v>
      </c>
      <c r="F40" s="974" t="s">
        <v>1191</v>
      </c>
      <c r="G40" s="963"/>
      <c r="H40" s="953"/>
      <c r="I40" s="953"/>
    </row>
    <row r="41" spans="1:9" ht="14.1" customHeight="1">
      <c r="B41" s="1274"/>
      <c r="C41" s="1276"/>
      <c r="D41" s="961"/>
      <c r="E41" s="954" t="s">
        <v>1190</v>
      </c>
      <c r="F41" s="963"/>
      <c r="G41" s="963"/>
      <c r="H41" s="953"/>
      <c r="I41" s="953"/>
    </row>
    <row r="42" spans="1:9" ht="14.1" customHeight="1">
      <c r="B42" s="1274">
        <v>12</v>
      </c>
      <c r="C42" s="1276" t="s">
        <v>137</v>
      </c>
      <c r="D42" s="968"/>
      <c r="E42" s="954" t="s">
        <v>1186</v>
      </c>
      <c r="F42" s="963"/>
      <c r="G42" s="960"/>
      <c r="H42" s="953"/>
      <c r="I42" s="953"/>
    </row>
    <row r="43" spans="1:9" ht="14.1" customHeight="1">
      <c r="B43" s="1274"/>
      <c r="C43" s="1276"/>
      <c r="E43" s="954" t="s">
        <v>1182</v>
      </c>
      <c r="F43" s="963"/>
      <c r="G43" s="973" t="s">
        <v>131</v>
      </c>
      <c r="H43" s="953"/>
      <c r="I43" s="953"/>
    </row>
    <row r="44" spans="1:9" ht="14.1" customHeight="1">
      <c r="B44" s="1274">
        <v>13</v>
      </c>
      <c r="C44" s="1275" t="s">
        <v>133</v>
      </c>
      <c r="D44" s="972"/>
      <c r="E44" s="953"/>
      <c r="F44" s="969"/>
      <c r="G44" s="954" t="s">
        <v>1189</v>
      </c>
      <c r="H44" s="953"/>
      <c r="I44" s="953"/>
    </row>
    <row r="45" spans="1:9" ht="14.1" customHeight="1">
      <c r="B45" s="1274"/>
      <c r="C45" s="1279"/>
      <c r="D45" s="971"/>
      <c r="E45" s="954"/>
      <c r="F45" s="969"/>
      <c r="G45" s="954" t="s">
        <v>1180</v>
      </c>
      <c r="H45" s="953"/>
      <c r="I45" s="953"/>
    </row>
    <row r="46" spans="1:9" ht="14.1" customHeight="1">
      <c r="B46" s="1274"/>
      <c r="C46" s="1276"/>
      <c r="D46" s="959"/>
      <c r="E46" s="956" t="s">
        <v>131</v>
      </c>
      <c r="F46" s="969"/>
      <c r="G46" s="954" t="s">
        <v>1188</v>
      </c>
      <c r="H46" s="953"/>
      <c r="I46" s="953"/>
    </row>
    <row r="47" spans="1:9" ht="14.1" customHeight="1">
      <c r="B47" s="1274"/>
      <c r="C47" s="1276"/>
      <c r="D47" s="961"/>
      <c r="E47" s="970" t="s">
        <v>1187</v>
      </c>
      <c r="F47" s="969"/>
      <c r="G47" s="953"/>
      <c r="H47" s="953"/>
      <c r="I47" s="953"/>
    </row>
    <row r="48" spans="1:9" ht="14.1" customHeight="1">
      <c r="A48" s="1274"/>
      <c r="B48" s="1274">
        <v>14</v>
      </c>
      <c r="C48" s="1276" t="s">
        <v>131</v>
      </c>
      <c r="D48" s="968"/>
      <c r="E48" s="954" t="s">
        <v>1186</v>
      </c>
      <c r="F48" s="967"/>
      <c r="G48" s="966"/>
      <c r="H48" s="953"/>
      <c r="I48" s="953"/>
    </row>
    <row r="49" spans="1:9" ht="14.1" customHeight="1">
      <c r="A49" s="1274"/>
      <c r="B49" s="1274"/>
      <c r="C49" s="1279"/>
      <c r="D49" s="965"/>
      <c r="E49" s="954" t="s">
        <v>1185</v>
      </c>
      <c r="F49" s="964" t="s">
        <v>131</v>
      </c>
      <c r="G49" s="953"/>
      <c r="H49" s="953"/>
      <c r="I49" s="953"/>
    </row>
    <row r="50" spans="1:9" ht="14.1" customHeight="1">
      <c r="B50" s="1274">
        <v>15</v>
      </c>
      <c r="C50" s="1275" t="s">
        <v>138</v>
      </c>
      <c r="E50" s="963"/>
      <c r="F50" s="956" t="s">
        <v>1184</v>
      </c>
      <c r="G50" s="953"/>
      <c r="H50" s="953"/>
      <c r="I50" s="953"/>
    </row>
    <row r="51" spans="1:9" ht="14.1" customHeight="1">
      <c r="B51" s="1274"/>
      <c r="C51" s="1279"/>
      <c r="D51" s="962"/>
      <c r="E51" s="960"/>
      <c r="F51" s="956" t="s">
        <v>1183</v>
      </c>
      <c r="G51" s="953"/>
      <c r="H51" s="953"/>
      <c r="I51" s="953"/>
    </row>
    <row r="52" spans="1:9" ht="14.1" customHeight="1">
      <c r="B52" s="1274"/>
      <c r="C52" s="1276"/>
      <c r="D52" s="961"/>
      <c r="E52" s="960" t="s">
        <v>138</v>
      </c>
      <c r="F52" s="956" t="s">
        <v>1182</v>
      </c>
      <c r="G52" s="953"/>
      <c r="H52" s="953"/>
      <c r="I52" s="953"/>
    </row>
    <row r="53" spans="1:9" ht="14.1" customHeight="1">
      <c r="B53" s="1274"/>
      <c r="C53" s="1276"/>
      <c r="D53" s="959"/>
      <c r="E53" s="958" t="s">
        <v>1181</v>
      </c>
      <c r="F53" s="953"/>
      <c r="G53" s="953"/>
      <c r="H53" s="953"/>
      <c r="I53" s="953"/>
    </row>
    <row r="54" spans="1:9" ht="14.1" customHeight="1">
      <c r="A54" s="1274"/>
      <c r="B54" s="1274">
        <v>16</v>
      </c>
      <c r="C54" s="1276" t="s">
        <v>248</v>
      </c>
      <c r="D54" s="957"/>
      <c r="E54" s="956" t="s">
        <v>1180</v>
      </c>
      <c r="F54" s="953"/>
      <c r="G54" s="953"/>
      <c r="H54" s="953"/>
      <c r="I54" s="953"/>
    </row>
    <row r="55" spans="1:9" ht="14.1" customHeight="1">
      <c r="A55" s="1274"/>
      <c r="B55" s="1274"/>
      <c r="C55" s="1279"/>
      <c r="D55" s="955"/>
      <c r="E55" s="954" t="s">
        <v>1179</v>
      </c>
      <c r="F55" s="953"/>
      <c r="G55" s="953"/>
      <c r="H55" s="953"/>
      <c r="I55" s="953"/>
    </row>
    <row r="56" spans="1:9" ht="9.9499999999999993" customHeight="1">
      <c r="E56" s="953"/>
      <c r="F56" s="953"/>
      <c r="G56" s="953"/>
      <c r="H56" s="953"/>
      <c r="I56" s="953"/>
    </row>
    <row r="57" spans="1:9" ht="9.9499999999999993" customHeight="1"/>
    <row r="58" spans="1:9" ht="9.9499999999999993" customHeight="1"/>
    <row r="59" spans="1:9" ht="9.9499999999999993" customHeight="1"/>
    <row r="60" spans="1:9" ht="9.9499999999999993" customHeight="1"/>
    <row r="61" spans="1:9" ht="9.9499999999999993" customHeight="1"/>
    <row r="62" spans="1:9" ht="9.9499999999999993" customHeight="1"/>
    <row r="63" spans="1:9" ht="9.9499999999999993" customHeight="1"/>
    <row r="64" spans="1:9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60">
    <mergeCell ref="B50:B51"/>
    <mergeCell ref="C50:C51"/>
    <mergeCell ref="B52:B53"/>
    <mergeCell ref="C52:C53"/>
    <mergeCell ref="A54:A55"/>
    <mergeCell ref="B54:B55"/>
    <mergeCell ref="C54:C55"/>
    <mergeCell ref="B46:B47"/>
    <mergeCell ref="C46:C47"/>
    <mergeCell ref="A48:A49"/>
    <mergeCell ref="B48:B49"/>
    <mergeCell ref="C48:C49"/>
    <mergeCell ref="B40:B41"/>
    <mergeCell ref="C40:C41"/>
    <mergeCell ref="B42:B43"/>
    <mergeCell ref="C42:C43"/>
    <mergeCell ref="B44:B45"/>
    <mergeCell ref="C44:C45"/>
    <mergeCell ref="A36:A37"/>
    <mergeCell ref="B36:B37"/>
    <mergeCell ref="C36:C37"/>
    <mergeCell ref="A38:A39"/>
    <mergeCell ref="B38:B39"/>
    <mergeCell ref="C38:C39"/>
    <mergeCell ref="B30:B31"/>
    <mergeCell ref="C30:C31"/>
    <mergeCell ref="B32:B33"/>
    <mergeCell ref="C32:C33"/>
    <mergeCell ref="B34:B35"/>
    <mergeCell ref="C34:C35"/>
    <mergeCell ref="B26:B27"/>
    <mergeCell ref="C26:C27"/>
    <mergeCell ref="A28:A29"/>
    <mergeCell ref="B28:B29"/>
    <mergeCell ref="C28:C29"/>
    <mergeCell ref="B20:B21"/>
    <mergeCell ref="C20:C21"/>
    <mergeCell ref="B22:B23"/>
    <mergeCell ref="C22:C23"/>
    <mergeCell ref="B24:B25"/>
    <mergeCell ref="C24:C25"/>
    <mergeCell ref="A16:A17"/>
    <mergeCell ref="B16:B17"/>
    <mergeCell ref="C16:C17"/>
    <mergeCell ref="A18:A19"/>
    <mergeCell ref="B18:B19"/>
    <mergeCell ref="C18:C19"/>
    <mergeCell ref="B10:B11"/>
    <mergeCell ref="C10:C11"/>
    <mergeCell ref="B12:B13"/>
    <mergeCell ref="C12:C13"/>
    <mergeCell ref="B14:B15"/>
    <mergeCell ref="C14:C15"/>
    <mergeCell ref="B8:B9"/>
    <mergeCell ref="C8:C9"/>
    <mergeCell ref="C1:H1"/>
    <mergeCell ref="E2:I2"/>
    <mergeCell ref="A6:A7"/>
    <mergeCell ref="B6:B7"/>
    <mergeCell ref="C6:C7"/>
  </mergeCells>
  <phoneticPr fontId="9"/>
  <pageMargins left="0.25" right="0.25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H53" sqref="H53"/>
    </sheetView>
  </sheetViews>
  <sheetFormatPr defaultRowHeight="13.5"/>
  <cols>
    <col min="1" max="1" width="2.625" style="925" customWidth="1"/>
    <col min="2" max="2" width="3.125" style="925" customWidth="1"/>
    <col min="3" max="3" width="17.375" style="925" customWidth="1"/>
    <col min="4" max="4" width="4.875" style="925" customWidth="1"/>
    <col min="5" max="7" width="14" style="953" customWidth="1"/>
    <col min="8" max="8" width="13.25" style="953" customWidth="1"/>
    <col min="9" max="256" width="9" style="925"/>
    <col min="257" max="257" width="2.625" style="925" customWidth="1"/>
    <col min="258" max="258" width="3.125" style="925" customWidth="1"/>
    <col min="259" max="259" width="17.375" style="925" customWidth="1"/>
    <col min="260" max="260" width="4.875" style="925" customWidth="1"/>
    <col min="261" max="263" width="14" style="925" customWidth="1"/>
    <col min="264" max="264" width="13.25" style="925" customWidth="1"/>
    <col min="265" max="512" width="9" style="925"/>
    <col min="513" max="513" width="2.625" style="925" customWidth="1"/>
    <col min="514" max="514" width="3.125" style="925" customWidth="1"/>
    <col min="515" max="515" width="17.375" style="925" customWidth="1"/>
    <col min="516" max="516" width="4.875" style="925" customWidth="1"/>
    <col min="517" max="519" width="14" style="925" customWidth="1"/>
    <col min="520" max="520" width="13.25" style="925" customWidth="1"/>
    <col min="521" max="768" width="9" style="925"/>
    <col min="769" max="769" width="2.625" style="925" customWidth="1"/>
    <col min="770" max="770" width="3.125" style="925" customWidth="1"/>
    <col min="771" max="771" width="17.375" style="925" customWidth="1"/>
    <col min="772" max="772" width="4.875" style="925" customWidth="1"/>
    <col min="773" max="775" width="14" style="925" customWidth="1"/>
    <col min="776" max="776" width="13.25" style="925" customWidth="1"/>
    <col min="777" max="1024" width="9" style="925"/>
    <col min="1025" max="1025" width="2.625" style="925" customWidth="1"/>
    <col min="1026" max="1026" width="3.125" style="925" customWidth="1"/>
    <col min="1027" max="1027" width="17.375" style="925" customWidth="1"/>
    <col min="1028" max="1028" width="4.875" style="925" customWidth="1"/>
    <col min="1029" max="1031" width="14" style="925" customWidth="1"/>
    <col min="1032" max="1032" width="13.25" style="925" customWidth="1"/>
    <col min="1033" max="1280" width="9" style="925"/>
    <col min="1281" max="1281" width="2.625" style="925" customWidth="1"/>
    <col min="1282" max="1282" width="3.125" style="925" customWidth="1"/>
    <col min="1283" max="1283" width="17.375" style="925" customWidth="1"/>
    <col min="1284" max="1284" width="4.875" style="925" customWidth="1"/>
    <col min="1285" max="1287" width="14" style="925" customWidth="1"/>
    <col min="1288" max="1288" width="13.25" style="925" customWidth="1"/>
    <col min="1289" max="1536" width="9" style="925"/>
    <col min="1537" max="1537" width="2.625" style="925" customWidth="1"/>
    <col min="1538" max="1538" width="3.125" style="925" customWidth="1"/>
    <col min="1539" max="1539" width="17.375" style="925" customWidth="1"/>
    <col min="1540" max="1540" width="4.875" style="925" customWidth="1"/>
    <col min="1541" max="1543" width="14" style="925" customWidth="1"/>
    <col min="1544" max="1544" width="13.25" style="925" customWidth="1"/>
    <col min="1545" max="1792" width="9" style="925"/>
    <col min="1793" max="1793" width="2.625" style="925" customWidth="1"/>
    <col min="1794" max="1794" width="3.125" style="925" customWidth="1"/>
    <col min="1795" max="1795" width="17.375" style="925" customWidth="1"/>
    <col min="1796" max="1796" width="4.875" style="925" customWidth="1"/>
    <col min="1797" max="1799" width="14" style="925" customWidth="1"/>
    <col min="1800" max="1800" width="13.25" style="925" customWidth="1"/>
    <col min="1801" max="2048" width="9" style="925"/>
    <col min="2049" max="2049" width="2.625" style="925" customWidth="1"/>
    <col min="2050" max="2050" width="3.125" style="925" customWidth="1"/>
    <col min="2051" max="2051" width="17.375" style="925" customWidth="1"/>
    <col min="2052" max="2052" width="4.875" style="925" customWidth="1"/>
    <col min="2053" max="2055" width="14" style="925" customWidth="1"/>
    <col min="2056" max="2056" width="13.25" style="925" customWidth="1"/>
    <col min="2057" max="2304" width="9" style="925"/>
    <col min="2305" max="2305" width="2.625" style="925" customWidth="1"/>
    <col min="2306" max="2306" width="3.125" style="925" customWidth="1"/>
    <col min="2307" max="2307" width="17.375" style="925" customWidth="1"/>
    <col min="2308" max="2308" width="4.875" style="925" customWidth="1"/>
    <col min="2309" max="2311" width="14" style="925" customWidth="1"/>
    <col min="2312" max="2312" width="13.25" style="925" customWidth="1"/>
    <col min="2313" max="2560" width="9" style="925"/>
    <col min="2561" max="2561" width="2.625" style="925" customWidth="1"/>
    <col min="2562" max="2562" width="3.125" style="925" customWidth="1"/>
    <col min="2563" max="2563" width="17.375" style="925" customWidth="1"/>
    <col min="2564" max="2564" width="4.875" style="925" customWidth="1"/>
    <col min="2565" max="2567" width="14" style="925" customWidth="1"/>
    <col min="2568" max="2568" width="13.25" style="925" customWidth="1"/>
    <col min="2569" max="2816" width="9" style="925"/>
    <col min="2817" max="2817" width="2.625" style="925" customWidth="1"/>
    <col min="2818" max="2818" width="3.125" style="925" customWidth="1"/>
    <col min="2819" max="2819" width="17.375" style="925" customWidth="1"/>
    <col min="2820" max="2820" width="4.875" style="925" customWidth="1"/>
    <col min="2821" max="2823" width="14" style="925" customWidth="1"/>
    <col min="2824" max="2824" width="13.25" style="925" customWidth="1"/>
    <col min="2825" max="3072" width="9" style="925"/>
    <col min="3073" max="3073" width="2.625" style="925" customWidth="1"/>
    <col min="3074" max="3074" width="3.125" style="925" customWidth="1"/>
    <col min="3075" max="3075" width="17.375" style="925" customWidth="1"/>
    <col min="3076" max="3076" width="4.875" style="925" customWidth="1"/>
    <col min="3077" max="3079" width="14" style="925" customWidth="1"/>
    <col min="3080" max="3080" width="13.25" style="925" customWidth="1"/>
    <col min="3081" max="3328" width="9" style="925"/>
    <col min="3329" max="3329" width="2.625" style="925" customWidth="1"/>
    <col min="3330" max="3330" width="3.125" style="925" customWidth="1"/>
    <col min="3331" max="3331" width="17.375" style="925" customWidth="1"/>
    <col min="3332" max="3332" width="4.875" style="925" customWidth="1"/>
    <col min="3333" max="3335" width="14" style="925" customWidth="1"/>
    <col min="3336" max="3336" width="13.25" style="925" customWidth="1"/>
    <col min="3337" max="3584" width="9" style="925"/>
    <col min="3585" max="3585" width="2.625" style="925" customWidth="1"/>
    <col min="3586" max="3586" width="3.125" style="925" customWidth="1"/>
    <col min="3587" max="3587" width="17.375" style="925" customWidth="1"/>
    <col min="3588" max="3588" width="4.875" style="925" customWidth="1"/>
    <col min="3589" max="3591" width="14" style="925" customWidth="1"/>
    <col min="3592" max="3592" width="13.25" style="925" customWidth="1"/>
    <col min="3593" max="3840" width="9" style="925"/>
    <col min="3841" max="3841" width="2.625" style="925" customWidth="1"/>
    <col min="3842" max="3842" width="3.125" style="925" customWidth="1"/>
    <col min="3843" max="3843" width="17.375" style="925" customWidth="1"/>
    <col min="3844" max="3844" width="4.875" style="925" customWidth="1"/>
    <col min="3845" max="3847" width="14" style="925" customWidth="1"/>
    <col min="3848" max="3848" width="13.25" style="925" customWidth="1"/>
    <col min="3849" max="4096" width="9" style="925"/>
    <col min="4097" max="4097" width="2.625" style="925" customWidth="1"/>
    <col min="4098" max="4098" width="3.125" style="925" customWidth="1"/>
    <col min="4099" max="4099" width="17.375" style="925" customWidth="1"/>
    <col min="4100" max="4100" width="4.875" style="925" customWidth="1"/>
    <col min="4101" max="4103" width="14" style="925" customWidth="1"/>
    <col min="4104" max="4104" width="13.25" style="925" customWidth="1"/>
    <col min="4105" max="4352" width="9" style="925"/>
    <col min="4353" max="4353" width="2.625" style="925" customWidth="1"/>
    <col min="4354" max="4354" width="3.125" style="925" customWidth="1"/>
    <col min="4355" max="4355" width="17.375" style="925" customWidth="1"/>
    <col min="4356" max="4356" width="4.875" style="925" customWidth="1"/>
    <col min="4357" max="4359" width="14" style="925" customWidth="1"/>
    <col min="4360" max="4360" width="13.25" style="925" customWidth="1"/>
    <col min="4361" max="4608" width="9" style="925"/>
    <col min="4609" max="4609" width="2.625" style="925" customWidth="1"/>
    <col min="4610" max="4610" width="3.125" style="925" customWidth="1"/>
    <col min="4611" max="4611" width="17.375" style="925" customWidth="1"/>
    <col min="4612" max="4612" width="4.875" style="925" customWidth="1"/>
    <col min="4613" max="4615" width="14" style="925" customWidth="1"/>
    <col min="4616" max="4616" width="13.25" style="925" customWidth="1"/>
    <col min="4617" max="4864" width="9" style="925"/>
    <col min="4865" max="4865" width="2.625" style="925" customWidth="1"/>
    <col min="4866" max="4866" width="3.125" style="925" customWidth="1"/>
    <col min="4867" max="4867" width="17.375" style="925" customWidth="1"/>
    <col min="4868" max="4868" width="4.875" style="925" customWidth="1"/>
    <col min="4869" max="4871" width="14" style="925" customWidth="1"/>
    <col min="4872" max="4872" width="13.25" style="925" customWidth="1"/>
    <col min="4873" max="5120" width="9" style="925"/>
    <col min="5121" max="5121" width="2.625" style="925" customWidth="1"/>
    <col min="5122" max="5122" width="3.125" style="925" customWidth="1"/>
    <col min="5123" max="5123" width="17.375" style="925" customWidth="1"/>
    <col min="5124" max="5124" width="4.875" style="925" customWidth="1"/>
    <col min="5125" max="5127" width="14" style="925" customWidth="1"/>
    <col min="5128" max="5128" width="13.25" style="925" customWidth="1"/>
    <col min="5129" max="5376" width="9" style="925"/>
    <col min="5377" max="5377" width="2.625" style="925" customWidth="1"/>
    <col min="5378" max="5378" width="3.125" style="925" customWidth="1"/>
    <col min="5379" max="5379" width="17.375" style="925" customWidth="1"/>
    <col min="5380" max="5380" width="4.875" style="925" customWidth="1"/>
    <col min="5381" max="5383" width="14" style="925" customWidth="1"/>
    <col min="5384" max="5384" width="13.25" style="925" customWidth="1"/>
    <col min="5385" max="5632" width="9" style="925"/>
    <col min="5633" max="5633" width="2.625" style="925" customWidth="1"/>
    <col min="5634" max="5634" width="3.125" style="925" customWidth="1"/>
    <col min="5635" max="5635" width="17.375" style="925" customWidth="1"/>
    <col min="5636" max="5636" width="4.875" style="925" customWidth="1"/>
    <col min="5637" max="5639" width="14" style="925" customWidth="1"/>
    <col min="5640" max="5640" width="13.25" style="925" customWidth="1"/>
    <col min="5641" max="5888" width="9" style="925"/>
    <col min="5889" max="5889" width="2.625" style="925" customWidth="1"/>
    <col min="5890" max="5890" width="3.125" style="925" customWidth="1"/>
    <col min="5891" max="5891" width="17.375" style="925" customWidth="1"/>
    <col min="5892" max="5892" width="4.875" style="925" customWidth="1"/>
    <col min="5893" max="5895" width="14" style="925" customWidth="1"/>
    <col min="5896" max="5896" width="13.25" style="925" customWidth="1"/>
    <col min="5897" max="6144" width="9" style="925"/>
    <col min="6145" max="6145" width="2.625" style="925" customWidth="1"/>
    <col min="6146" max="6146" width="3.125" style="925" customWidth="1"/>
    <col min="6147" max="6147" width="17.375" style="925" customWidth="1"/>
    <col min="6148" max="6148" width="4.875" style="925" customWidth="1"/>
    <col min="6149" max="6151" width="14" style="925" customWidth="1"/>
    <col min="6152" max="6152" width="13.25" style="925" customWidth="1"/>
    <col min="6153" max="6400" width="9" style="925"/>
    <col min="6401" max="6401" width="2.625" style="925" customWidth="1"/>
    <col min="6402" max="6402" width="3.125" style="925" customWidth="1"/>
    <col min="6403" max="6403" width="17.375" style="925" customWidth="1"/>
    <col min="6404" max="6404" width="4.875" style="925" customWidth="1"/>
    <col min="6405" max="6407" width="14" style="925" customWidth="1"/>
    <col min="6408" max="6408" width="13.25" style="925" customWidth="1"/>
    <col min="6409" max="6656" width="9" style="925"/>
    <col min="6657" max="6657" width="2.625" style="925" customWidth="1"/>
    <col min="6658" max="6658" width="3.125" style="925" customWidth="1"/>
    <col min="6659" max="6659" width="17.375" style="925" customWidth="1"/>
    <col min="6660" max="6660" width="4.875" style="925" customWidth="1"/>
    <col min="6661" max="6663" width="14" style="925" customWidth="1"/>
    <col min="6664" max="6664" width="13.25" style="925" customWidth="1"/>
    <col min="6665" max="6912" width="9" style="925"/>
    <col min="6913" max="6913" width="2.625" style="925" customWidth="1"/>
    <col min="6914" max="6914" width="3.125" style="925" customWidth="1"/>
    <col min="6915" max="6915" width="17.375" style="925" customWidth="1"/>
    <col min="6916" max="6916" width="4.875" style="925" customWidth="1"/>
    <col min="6917" max="6919" width="14" style="925" customWidth="1"/>
    <col min="6920" max="6920" width="13.25" style="925" customWidth="1"/>
    <col min="6921" max="7168" width="9" style="925"/>
    <col min="7169" max="7169" width="2.625" style="925" customWidth="1"/>
    <col min="7170" max="7170" width="3.125" style="925" customWidth="1"/>
    <col min="7171" max="7171" width="17.375" style="925" customWidth="1"/>
    <col min="7172" max="7172" width="4.875" style="925" customWidth="1"/>
    <col min="7173" max="7175" width="14" style="925" customWidth="1"/>
    <col min="7176" max="7176" width="13.25" style="925" customWidth="1"/>
    <col min="7177" max="7424" width="9" style="925"/>
    <col min="7425" max="7425" width="2.625" style="925" customWidth="1"/>
    <col min="7426" max="7426" width="3.125" style="925" customWidth="1"/>
    <col min="7427" max="7427" width="17.375" style="925" customWidth="1"/>
    <col min="7428" max="7428" width="4.875" style="925" customWidth="1"/>
    <col min="7429" max="7431" width="14" style="925" customWidth="1"/>
    <col min="7432" max="7432" width="13.25" style="925" customWidth="1"/>
    <col min="7433" max="7680" width="9" style="925"/>
    <col min="7681" max="7681" width="2.625" style="925" customWidth="1"/>
    <col min="7682" max="7682" width="3.125" style="925" customWidth="1"/>
    <col min="7683" max="7683" width="17.375" style="925" customWidth="1"/>
    <col min="7684" max="7684" width="4.875" style="925" customWidth="1"/>
    <col min="7685" max="7687" width="14" style="925" customWidth="1"/>
    <col min="7688" max="7688" width="13.25" style="925" customWidth="1"/>
    <col min="7689" max="7936" width="9" style="925"/>
    <col min="7937" max="7937" width="2.625" style="925" customWidth="1"/>
    <col min="7938" max="7938" width="3.125" style="925" customWidth="1"/>
    <col min="7939" max="7939" width="17.375" style="925" customWidth="1"/>
    <col min="7940" max="7940" width="4.875" style="925" customWidth="1"/>
    <col min="7941" max="7943" width="14" style="925" customWidth="1"/>
    <col min="7944" max="7944" width="13.25" style="925" customWidth="1"/>
    <col min="7945" max="8192" width="9" style="925"/>
    <col min="8193" max="8193" width="2.625" style="925" customWidth="1"/>
    <col min="8194" max="8194" width="3.125" style="925" customWidth="1"/>
    <col min="8195" max="8195" width="17.375" style="925" customWidth="1"/>
    <col min="8196" max="8196" width="4.875" style="925" customWidth="1"/>
    <col min="8197" max="8199" width="14" style="925" customWidth="1"/>
    <col min="8200" max="8200" width="13.25" style="925" customWidth="1"/>
    <col min="8201" max="8448" width="9" style="925"/>
    <col min="8449" max="8449" width="2.625" style="925" customWidth="1"/>
    <col min="8450" max="8450" width="3.125" style="925" customWidth="1"/>
    <col min="8451" max="8451" width="17.375" style="925" customWidth="1"/>
    <col min="8452" max="8452" width="4.875" style="925" customWidth="1"/>
    <col min="8453" max="8455" width="14" style="925" customWidth="1"/>
    <col min="8456" max="8456" width="13.25" style="925" customWidth="1"/>
    <col min="8457" max="8704" width="9" style="925"/>
    <col min="8705" max="8705" width="2.625" style="925" customWidth="1"/>
    <col min="8706" max="8706" width="3.125" style="925" customWidth="1"/>
    <col min="8707" max="8707" width="17.375" style="925" customWidth="1"/>
    <col min="8708" max="8708" width="4.875" style="925" customWidth="1"/>
    <col min="8709" max="8711" width="14" style="925" customWidth="1"/>
    <col min="8712" max="8712" width="13.25" style="925" customWidth="1"/>
    <col min="8713" max="8960" width="9" style="925"/>
    <col min="8961" max="8961" width="2.625" style="925" customWidth="1"/>
    <col min="8962" max="8962" width="3.125" style="925" customWidth="1"/>
    <col min="8963" max="8963" width="17.375" style="925" customWidth="1"/>
    <col min="8964" max="8964" width="4.875" style="925" customWidth="1"/>
    <col min="8965" max="8967" width="14" style="925" customWidth="1"/>
    <col min="8968" max="8968" width="13.25" style="925" customWidth="1"/>
    <col min="8969" max="9216" width="9" style="925"/>
    <col min="9217" max="9217" width="2.625" style="925" customWidth="1"/>
    <col min="9218" max="9218" width="3.125" style="925" customWidth="1"/>
    <col min="9219" max="9219" width="17.375" style="925" customWidth="1"/>
    <col min="9220" max="9220" width="4.875" style="925" customWidth="1"/>
    <col min="9221" max="9223" width="14" style="925" customWidth="1"/>
    <col min="9224" max="9224" width="13.25" style="925" customWidth="1"/>
    <col min="9225" max="9472" width="9" style="925"/>
    <col min="9473" max="9473" width="2.625" style="925" customWidth="1"/>
    <col min="9474" max="9474" width="3.125" style="925" customWidth="1"/>
    <col min="9475" max="9475" width="17.375" style="925" customWidth="1"/>
    <col min="9476" max="9476" width="4.875" style="925" customWidth="1"/>
    <col min="9477" max="9479" width="14" style="925" customWidth="1"/>
    <col min="9480" max="9480" width="13.25" style="925" customWidth="1"/>
    <col min="9481" max="9728" width="9" style="925"/>
    <col min="9729" max="9729" width="2.625" style="925" customWidth="1"/>
    <col min="9730" max="9730" width="3.125" style="925" customWidth="1"/>
    <col min="9731" max="9731" width="17.375" style="925" customWidth="1"/>
    <col min="9732" max="9732" width="4.875" style="925" customWidth="1"/>
    <col min="9733" max="9735" width="14" style="925" customWidth="1"/>
    <col min="9736" max="9736" width="13.25" style="925" customWidth="1"/>
    <col min="9737" max="9984" width="9" style="925"/>
    <col min="9985" max="9985" width="2.625" style="925" customWidth="1"/>
    <col min="9986" max="9986" width="3.125" style="925" customWidth="1"/>
    <col min="9987" max="9987" width="17.375" style="925" customWidth="1"/>
    <col min="9988" max="9988" width="4.875" style="925" customWidth="1"/>
    <col min="9989" max="9991" width="14" style="925" customWidth="1"/>
    <col min="9992" max="9992" width="13.25" style="925" customWidth="1"/>
    <col min="9993" max="10240" width="9" style="925"/>
    <col min="10241" max="10241" width="2.625" style="925" customWidth="1"/>
    <col min="10242" max="10242" width="3.125" style="925" customWidth="1"/>
    <col min="10243" max="10243" width="17.375" style="925" customWidth="1"/>
    <col min="10244" max="10244" width="4.875" style="925" customWidth="1"/>
    <col min="10245" max="10247" width="14" style="925" customWidth="1"/>
    <col min="10248" max="10248" width="13.25" style="925" customWidth="1"/>
    <col min="10249" max="10496" width="9" style="925"/>
    <col min="10497" max="10497" width="2.625" style="925" customWidth="1"/>
    <col min="10498" max="10498" width="3.125" style="925" customWidth="1"/>
    <col min="10499" max="10499" width="17.375" style="925" customWidth="1"/>
    <col min="10500" max="10500" width="4.875" style="925" customWidth="1"/>
    <col min="10501" max="10503" width="14" style="925" customWidth="1"/>
    <col min="10504" max="10504" width="13.25" style="925" customWidth="1"/>
    <col min="10505" max="10752" width="9" style="925"/>
    <col min="10753" max="10753" width="2.625" style="925" customWidth="1"/>
    <col min="10754" max="10754" width="3.125" style="925" customWidth="1"/>
    <col min="10755" max="10755" width="17.375" style="925" customWidth="1"/>
    <col min="10756" max="10756" width="4.875" style="925" customWidth="1"/>
    <col min="10757" max="10759" width="14" style="925" customWidth="1"/>
    <col min="10760" max="10760" width="13.25" style="925" customWidth="1"/>
    <col min="10761" max="11008" width="9" style="925"/>
    <col min="11009" max="11009" width="2.625" style="925" customWidth="1"/>
    <col min="11010" max="11010" width="3.125" style="925" customWidth="1"/>
    <col min="11011" max="11011" width="17.375" style="925" customWidth="1"/>
    <col min="11012" max="11012" width="4.875" style="925" customWidth="1"/>
    <col min="11013" max="11015" width="14" style="925" customWidth="1"/>
    <col min="11016" max="11016" width="13.25" style="925" customWidth="1"/>
    <col min="11017" max="11264" width="9" style="925"/>
    <col min="11265" max="11265" width="2.625" style="925" customWidth="1"/>
    <col min="11266" max="11266" width="3.125" style="925" customWidth="1"/>
    <col min="11267" max="11267" width="17.375" style="925" customWidth="1"/>
    <col min="11268" max="11268" width="4.875" style="925" customWidth="1"/>
    <col min="11269" max="11271" width="14" style="925" customWidth="1"/>
    <col min="11272" max="11272" width="13.25" style="925" customWidth="1"/>
    <col min="11273" max="11520" width="9" style="925"/>
    <col min="11521" max="11521" width="2.625" style="925" customWidth="1"/>
    <col min="11522" max="11522" width="3.125" style="925" customWidth="1"/>
    <col min="11523" max="11523" width="17.375" style="925" customWidth="1"/>
    <col min="11524" max="11524" width="4.875" style="925" customWidth="1"/>
    <col min="11525" max="11527" width="14" style="925" customWidth="1"/>
    <col min="11528" max="11528" width="13.25" style="925" customWidth="1"/>
    <col min="11529" max="11776" width="9" style="925"/>
    <col min="11777" max="11777" width="2.625" style="925" customWidth="1"/>
    <col min="11778" max="11778" width="3.125" style="925" customWidth="1"/>
    <col min="11779" max="11779" width="17.375" style="925" customWidth="1"/>
    <col min="11780" max="11780" width="4.875" style="925" customWidth="1"/>
    <col min="11781" max="11783" width="14" style="925" customWidth="1"/>
    <col min="11784" max="11784" width="13.25" style="925" customWidth="1"/>
    <col min="11785" max="12032" width="9" style="925"/>
    <col min="12033" max="12033" width="2.625" style="925" customWidth="1"/>
    <col min="12034" max="12034" width="3.125" style="925" customWidth="1"/>
    <col min="12035" max="12035" width="17.375" style="925" customWidth="1"/>
    <col min="12036" max="12036" width="4.875" style="925" customWidth="1"/>
    <col min="12037" max="12039" width="14" style="925" customWidth="1"/>
    <col min="12040" max="12040" width="13.25" style="925" customWidth="1"/>
    <col min="12041" max="12288" width="9" style="925"/>
    <col min="12289" max="12289" width="2.625" style="925" customWidth="1"/>
    <col min="12290" max="12290" width="3.125" style="925" customWidth="1"/>
    <col min="12291" max="12291" width="17.375" style="925" customWidth="1"/>
    <col min="12292" max="12292" width="4.875" style="925" customWidth="1"/>
    <col min="12293" max="12295" width="14" style="925" customWidth="1"/>
    <col min="12296" max="12296" width="13.25" style="925" customWidth="1"/>
    <col min="12297" max="12544" width="9" style="925"/>
    <col min="12545" max="12545" width="2.625" style="925" customWidth="1"/>
    <col min="12546" max="12546" width="3.125" style="925" customWidth="1"/>
    <col min="12547" max="12547" width="17.375" style="925" customWidth="1"/>
    <col min="12548" max="12548" width="4.875" style="925" customWidth="1"/>
    <col min="12549" max="12551" width="14" style="925" customWidth="1"/>
    <col min="12552" max="12552" width="13.25" style="925" customWidth="1"/>
    <col min="12553" max="12800" width="9" style="925"/>
    <col min="12801" max="12801" width="2.625" style="925" customWidth="1"/>
    <col min="12802" max="12802" width="3.125" style="925" customWidth="1"/>
    <col min="12803" max="12803" width="17.375" style="925" customWidth="1"/>
    <col min="12804" max="12804" width="4.875" style="925" customWidth="1"/>
    <col min="12805" max="12807" width="14" style="925" customWidth="1"/>
    <col min="12808" max="12808" width="13.25" style="925" customWidth="1"/>
    <col min="12809" max="13056" width="9" style="925"/>
    <col min="13057" max="13057" width="2.625" style="925" customWidth="1"/>
    <col min="13058" max="13058" width="3.125" style="925" customWidth="1"/>
    <col min="13059" max="13059" width="17.375" style="925" customWidth="1"/>
    <col min="13060" max="13060" width="4.875" style="925" customWidth="1"/>
    <col min="13061" max="13063" width="14" style="925" customWidth="1"/>
    <col min="13064" max="13064" width="13.25" style="925" customWidth="1"/>
    <col min="13065" max="13312" width="9" style="925"/>
    <col min="13313" max="13313" width="2.625" style="925" customWidth="1"/>
    <col min="13314" max="13314" width="3.125" style="925" customWidth="1"/>
    <col min="13315" max="13315" width="17.375" style="925" customWidth="1"/>
    <col min="13316" max="13316" width="4.875" style="925" customWidth="1"/>
    <col min="13317" max="13319" width="14" style="925" customWidth="1"/>
    <col min="13320" max="13320" width="13.25" style="925" customWidth="1"/>
    <col min="13321" max="13568" width="9" style="925"/>
    <col min="13569" max="13569" width="2.625" style="925" customWidth="1"/>
    <col min="13570" max="13570" width="3.125" style="925" customWidth="1"/>
    <col min="13571" max="13571" width="17.375" style="925" customWidth="1"/>
    <col min="13572" max="13572" width="4.875" style="925" customWidth="1"/>
    <col min="13573" max="13575" width="14" style="925" customWidth="1"/>
    <col min="13576" max="13576" width="13.25" style="925" customWidth="1"/>
    <col min="13577" max="13824" width="9" style="925"/>
    <col min="13825" max="13825" width="2.625" style="925" customWidth="1"/>
    <col min="13826" max="13826" width="3.125" style="925" customWidth="1"/>
    <col min="13827" max="13827" width="17.375" style="925" customWidth="1"/>
    <col min="13828" max="13828" width="4.875" style="925" customWidth="1"/>
    <col min="13829" max="13831" width="14" style="925" customWidth="1"/>
    <col min="13832" max="13832" width="13.25" style="925" customWidth="1"/>
    <col min="13833" max="14080" width="9" style="925"/>
    <col min="14081" max="14081" width="2.625" style="925" customWidth="1"/>
    <col min="14082" max="14082" width="3.125" style="925" customWidth="1"/>
    <col min="14083" max="14083" width="17.375" style="925" customWidth="1"/>
    <col min="14084" max="14084" width="4.875" style="925" customWidth="1"/>
    <col min="14085" max="14087" width="14" style="925" customWidth="1"/>
    <col min="14088" max="14088" width="13.25" style="925" customWidth="1"/>
    <col min="14089" max="14336" width="9" style="925"/>
    <col min="14337" max="14337" width="2.625" style="925" customWidth="1"/>
    <col min="14338" max="14338" width="3.125" style="925" customWidth="1"/>
    <col min="14339" max="14339" width="17.375" style="925" customWidth="1"/>
    <col min="14340" max="14340" width="4.875" style="925" customWidth="1"/>
    <col min="14341" max="14343" width="14" style="925" customWidth="1"/>
    <col min="14344" max="14344" width="13.25" style="925" customWidth="1"/>
    <col min="14345" max="14592" width="9" style="925"/>
    <col min="14593" max="14593" width="2.625" style="925" customWidth="1"/>
    <col min="14594" max="14594" width="3.125" style="925" customWidth="1"/>
    <col min="14595" max="14595" width="17.375" style="925" customWidth="1"/>
    <col min="14596" max="14596" width="4.875" style="925" customWidth="1"/>
    <col min="14597" max="14599" width="14" style="925" customWidth="1"/>
    <col min="14600" max="14600" width="13.25" style="925" customWidth="1"/>
    <col min="14601" max="14848" width="9" style="925"/>
    <col min="14849" max="14849" width="2.625" style="925" customWidth="1"/>
    <col min="14850" max="14850" width="3.125" style="925" customWidth="1"/>
    <col min="14851" max="14851" width="17.375" style="925" customWidth="1"/>
    <col min="14852" max="14852" width="4.875" style="925" customWidth="1"/>
    <col min="14853" max="14855" width="14" style="925" customWidth="1"/>
    <col min="14856" max="14856" width="13.25" style="925" customWidth="1"/>
    <col min="14857" max="15104" width="9" style="925"/>
    <col min="15105" max="15105" width="2.625" style="925" customWidth="1"/>
    <col min="15106" max="15106" width="3.125" style="925" customWidth="1"/>
    <col min="15107" max="15107" width="17.375" style="925" customWidth="1"/>
    <col min="15108" max="15108" width="4.875" style="925" customWidth="1"/>
    <col min="15109" max="15111" width="14" style="925" customWidth="1"/>
    <col min="15112" max="15112" width="13.25" style="925" customWidth="1"/>
    <col min="15113" max="15360" width="9" style="925"/>
    <col min="15361" max="15361" width="2.625" style="925" customWidth="1"/>
    <col min="15362" max="15362" width="3.125" style="925" customWidth="1"/>
    <col min="15363" max="15363" width="17.375" style="925" customWidth="1"/>
    <col min="15364" max="15364" width="4.875" style="925" customWidth="1"/>
    <col min="15365" max="15367" width="14" style="925" customWidth="1"/>
    <col min="15368" max="15368" width="13.25" style="925" customWidth="1"/>
    <col min="15369" max="15616" width="9" style="925"/>
    <col min="15617" max="15617" width="2.625" style="925" customWidth="1"/>
    <col min="15618" max="15618" width="3.125" style="925" customWidth="1"/>
    <col min="15619" max="15619" width="17.375" style="925" customWidth="1"/>
    <col min="15620" max="15620" width="4.875" style="925" customWidth="1"/>
    <col min="15621" max="15623" width="14" style="925" customWidth="1"/>
    <col min="15624" max="15624" width="13.25" style="925" customWidth="1"/>
    <col min="15625" max="15872" width="9" style="925"/>
    <col min="15873" max="15873" width="2.625" style="925" customWidth="1"/>
    <col min="15874" max="15874" width="3.125" style="925" customWidth="1"/>
    <col min="15875" max="15875" width="17.375" style="925" customWidth="1"/>
    <col min="15876" max="15876" width="4.875" style="925" customWidth="1"/>
    <col min="15877" max="15879" width="14" style="925" customWidth="1"/>
    <col min="15880" max="15880" width="13.25" style="925" customWidth="1"/>
    <col min="15881" max="16128" width="9" style="925"/>
    <col min="16129" max="16129" width="2.625" style="925" customWidth="1"/>
    <col min="16130" max="16130" width="3.125" style="925" customWidth="1"/>
    <col min="16131" max="16131" width="17.375" style="925" customWidth="1"/>
    <col min="16132" max="16132" width="4.875" style="925" customWidth="1"/>
    <col min="16133" max="16135" width="14" style="925" customWidth="1"/>
    <col min="16136" max="16136" width="13.25" style="925" customWidth="1"/>
    <col min="16137" max="16384" width="9" style="925"/>
  </cols>
  <sheetData>
    <row r="1" spans="1:9" s="986" customFormat="1" ht="14.25">
      <c r="C1" s="1277" t="s">
        <v>1225</v>
      </c>
      <c r="D1" s="1277"/>
      <c r="E1" s="1277"/>
      <c r="F1" s="1277"/>
      <c r="G1" s="1277"/>
      <c r="H1" s="1277"/>
    </row>
    <row r="2" spans="1:9">
      <c r="E2" s="1278" t="s">
        <v>1224</v>
      </c>
      <c r="F2" s="1278"/>
      <c r="G2" s="1278"/>
      <c r="H2" s="1278"/>
      <c r="I2" s="1278"/>
    </row>
    <row r="4" spans="1:9">
      <c r="D4" s="985" t="s">
        <v>146</v>
      </c>
      <c r="E4" s="990" t="s">
        <v>145</v>
      </c>
      <c r="F4" s="990" t="s">
        <v>144</v>
      </c>
      <c r="G4" s="990" t="s">
        <v>143</v>
      </c>
    </row>
    <row r="5" spans="1:9">
      <c r="E5" s="925"/>
      <c r="F5" s="925"/>
      <c r="G5" s="925"/>
      <c r="H5" s="925"/>
    </row>
    <row r="6" spans="1:9" ht="14.1" customHeight="1">
      <c r="A6" s="1274"/>
      <c r="B6" s="1274">
        <v>1</v>
      </c>
      <c r="C6" s="1276" t="s">
        <v>148</v>
      </c>
      <c r="D6" s="979"/>
      <c r="I6" s="953"/>
    </row>
    <row r="7" spans="1:9" ht="14.1" customHeight="1">
      <c r="A7" s="1274"/>
      <c r="B7" s="1274"/>
      <c r="C7" s="1276"/>
      <c r="D7" s="962"/>
      <c r="E7" s="954"/>
      <c r="I7" s="953"/>
    </row>
    <row r="8" spans="1:9" ht="14.1" customHeight="1">
      <c r="B8" s="1274"/>
      <c r="C8" s="1275"/>
      <c r="D8" s="961"/>
      <c r="E8" s="975"/>
      <c r="I8" s="953"/>
    </row>
    <row r="9" spans="1:9" ht="14.1" customHeight="1">
      <c r="B9" s="1274"/>
      <c r="C9" s="1276"/>
      <c r="D9" s="959"/>
      <c r="E9" s="974" t="s">
        <v>1203</v>
      </c>
      <c r="I9" s="953"/>
    </row>
    <row r="10" spans="1:9" ht="14.1" customHeight="1">
      <c r="B10" s="1274">
        <v>2</v>
      </c>
      <c r="C10" s="1276" t="s">
        <v>147</v>
      </c>
      <c r="D10" s="957"/>
      <c r="E10" s="974" t="s">
        <v>1204</v>
      </c>
      <c r="F10" s="954"/>
      <c r="I10" s="953"/>
    </row>
    <row r="11" spans="1:9" ht="14.1" customHeight="1">
      <c r="B11" s="1274"/>
      <c r="C11" s="1279"/>
      <c r="E11" s="960" t="s">
        <v>1205</v>
      </c>
      <c r="F11" s="981" t="s">
        <v>142</v>
      </c>
      <c r="I11" s="953"/>
    </row>
    <row r="12" spans="1:9" ht="14.1" customHeight="1">
      <c r="B12" s="1274">
        <v>3</v>
      </c>
      <c r="C12" s="1276" t="s">
        <v>142</v>
      </c>
      <c r="D12" s="989"/>
      <c r="E12" s="969"/>
      <c r="F12" s="980" t="s">
        <v>1193</v>
      </c>
      <c r="I12" s="953"/>
    </row>
    <row r="13" spans="1:9" ht="14.1" customHeight="1">
      <c r="B13" s="1274"/>
      <c r="C13" s="1276"/>
      <c r="D13" s="962"/>
      <c r="E13" s="976"/>
      <c r="F13" s="976" t="s">
        <v>1210</v>
      </c>
      <c r="I13" s="953"/>
    </row>
    <row r="14" spans="1:9" ht="14.1" customHeight="1">
      <c r="B14" s="1274"/>
      <c r="C14" s="1275"/>
      <c r="D14" s="961"/>
      <c r="E14" s="964" t="s">
        <v>142</v>
      </c>
      <c r="F14" s="976" t="s">
        <v>1179</v>
      </c>
      <c r="I14" s="953"/>
    </row>
    <row r="15" spans="1:9" ht="14.1" customHeight="1">
      <c r="B15" s="1274"/>
      <c r="C15" s="1276"/>
      <c r="D15" s="959"/>
      <c r="E15" s="956" t="s">
        <v>1181</v>
      </c>
      <c r="F15" s="969"/>
      <c r="I15" s="953"/>
    </row>
    <row r="16" spans="1:9" ht="14.1" customHeight="1">
      <c r="A16" s="1274"/>
      <c r="B16" s="1274">
        <v>4</v>
      </c>
      <c r="C16" s="1276" t="s">
        <v>104</v>
      </c>
      <c r="D16" s="957"/>
      <c r="E16" s="956" t="s">
        <v>1192</v>
      </c>
      <c r="F16" s="969"/>
      <c r="G16" s="954"/>
      <c r="I16" s="953"/>
    </row>
    <row r="17" spans="1:9" ht="14.1" customHeight="1">
      <c r="A17" s="1274"/>
      <c r="B17" s="1274"/>
      <c r="C17" s="1279"/>
      <c r="E17" s="954" t="s">
        <v>1185</v>
      </c>
      <c r="F17" s="969"/>
      <c r="G17" s="975" t="s">
        <v>142</v>
      </c>
      <c r="I17" s="953"/>
    </row>
    <row r="18" spans="1:9" ht="14.1" customHeight="1">
      <c r="A18" s="1274"/>
      <c r="B18" s="1274">
        <v>5</v>
      </c>
      <c r="C18" s="1275" t="s">
        <v>134</v>
      </c>
      <c r="D18" s="972"/>
      <c r="F18" s="963"/>
      <c r="G18" s="978" t="s">
        <v>1223</v>
      </c>
      <c r="I18" s="953"/>
    </row>
    <row r="19" spans="1:9" ht="14.1" customHeight="1">
      <c r="A19" s="1274"/>
      <c r="B19" s="1274"/>
      <c r="C19" s="1279"/>
      <c r="D19" s="971"/>
      <c r="E19" s="954"/>
      <c r="F19" s="963"/>
      <c r="G19" s="977" t="s">
        <v>1222</v>
      </c>
      <c r="I19" s="953"/>
    </row>
    <row r="20" spans="1:9" ht="14.1" customHeight="1">
      <c r="B20" s="1274"/>
      <c r="C20" s="1276"/>
      <c r="D20" s="959"/>
      <c r="E20" s="981" t="s">
        <v>138</v>
      </c>
      <c r="F20" s="963"/>
      <c r="G20" s="976" t="s">
        <v>1185</v>
      </c>
      <c r="I20" s="953"/>
    </row>
    <row r="21" spans="1:9" ht="14.1" customHeight="1">
      <c r="B21" s="1274"/>
      <c r="C21" s="1276"/>
      <c r="D21" s="961"/>
      <c r="E21" s="980" t="s">
        <v>1193</v>
      </c>
      <c r="F21" s="963"/>
      <c r="G21" s="969"/>
      <c r="I21" s="953"/>
    </row>
    <row r="22" spans="1:9" ht="14.1" customHeight="1">
      <c r="B22" s="1274">
        <v>6</v>
      </c>
      <c r="C22" s="1276" t="s">
        <v>1221</v>
      </c>
      <c r="D22" s="968"/>
      <c r="E22" s="976" t="s">
        <v>1186</v>
      </c>
      <c r="F22" s="960"/>
      <c r="G22" s="969"/>
      <c r="I22" s="953"/>
    </row>
    <row r="23" spans="1:9" ht="14.1" customHeight="1">
      <c r="B23" s="1274"/>
      <c r="C23" s="1276"/>
      <c r="E23" s="976" t="s">
        <v>1220</v>
      </c>
      <c r="F23" s="988" t="s">
        <v>138</v>
      </c>
      <c r="G23" s="969"/>
      <c r="I23" s="953"/>
    </row>
    <row r="24" spans="1:9" ht="14.1" customHeight="1">
      <c r="B24" s="1274">
        <v>7</v>
      </c>
      <c r="C24" s="1275" t="s">
        <v>139</v>
      </c>
      <c r="D24" s="972"/>
      <c r="E24" s="963"/>
      <c r="F24" s="956" t="s">
        <v>1193</v>
      </c>
      <c r="G24" s="969"/>
      <c r="I24" s="953"/>
    </row>
    <row r="25" spans="1:9" ht="14.1" customHeight="1">
      <c r="B25" s="1274"/>
      <c r="C25" s="1279"/>
      <c r="D25" s="971"/>
      <c r="E25" s="960"/>
      <c r="F25" s="956" t="s">
        <v>1183</v>
      </c>
      <c r="G25" s="969"/>
      <c r="I25" s="953"/>
    </row>
    <row r="26" spans="1:9" ht="14.1" customHeight="1">
      <c r="B26" s="1274"/>
      <c r="C26" s="1276"/>
      <c r="D26" s="959"/>
      <c r="E26" s="973" t="s">
        <v>149</v>
      </c>
      <c r="F26" s="956" t="s">
        <v>1220</v>
      </c>
      <c r="G26" s="969"/>
      <c r="I26" s="953"/>
    </row>
    <row r="27" spans="1:9" ht="14.1" customHeight="1">
      <c r="B27" s="1274"/>
      <c r="C27" s="1276"/>
      <c r="D27" s="961"/>
      <c r="E27" s="954" t="s">
        <v>1219</v>
      </c>
      <c r="G27" s="969"/>
      <c r="I27" s="953"/>
    </row>
    <row r="28" spans="1:9" ht="14.1" customHeight="1">
      <c r="A28" s="1274"/>
      <c r="B28" s="1274">
        <v>8</v>
      </c>
      <c r="C28" s="1276" t="s">
        <v>149</v>
      </c>
      <c r="D28" s="968"/>
      <c r="E28" s="954" t="s">
        <v>1218</v>
      </c>
      <c r="G28" s="969"/>
      <c r="I28" s="953"/>
    </row>
    <row r="29" spans="1:9" ht="14.1" customHeight="1">
      <c r="A29" s="1274"/>
      <c r="B29" s="1274"/>
      <c r="C29" s="1279"/>
      <c r="D29" s="965"/>
      <c r="E29" s="954" t="s">
        <v>1217</v>
      </c>
      <c r="G29" s="969"/>
      <c r="H29" s="954"/>
      <c r="I29" s="953"/>
    </row>
    <row r="30" spans="1:9" ht="14.1" customHeight="1">
      <c r="B30" s="1274"/>
      <c r="C30" s="1276"/>
      <c r="G30" s="969"/>
      <c r="H30" s="954" t="s">
        <v>142</v>
      </c>
      <c r="I30" s="953"/>
    </row>
    <row r="31" spans="1:9" ht="14.1" customHeight="1">
      <c r="B31" s="1274"/>
      <c r="C31" s="1276"/>
      <c r="G31" s="963"/>
      <c r="H31" s="958" t="s">
        <v>1216</v>
      </c>
      <c r="I31" s="953"/>
    </row>
    <row r="32" spans="1:9" ht="14.1" customHeight="1">
      <c r="B32" s="1274">
        <v>9</v>
      </c>
      <c r="C32" s="1276" t="s">
        <v>135</v>
      </c>
      <c r="D32" s="979"/>
      <c r="G32" s="963"/>
      <c r="H32" s="956" t="s">
        <v>1197</v>
      </c>
      <c r="I32" s="953"/>
    </row>
    <row r="33" spans="1:9" ht="14.1" customHeight="1">
      <c r="B33" s="1274"/>
      <c r="C33" s="1276"/>
      <c r="D33" s="962"/>
      <c r="E33" s="954"/>
      <c r="G33" s="963"/>
      <c r="H33" s="956" t="s">
        <v>1215</v>
      </c>
      <c r="I33" s="953"/>
    </row>
    <row r="34" spans="1:9" ht="14.1" customHeight="1">
      <c r="B34" s="1274"/>
      <c r="C34" s="1275"/>
      <c r="D34" s="961"/>
      <c r="E34" s="975" t="s">
        <v>135</v>
      </c>
      <c r="G34" s="963"/>
      <c r="I34" s="953"/>
    </row>
    <row r="35" spans="1:9" ht="14.1" customHeight="1">
      <c r="B35" s="1274"/>
      <c r="C35" s="1276"/>
      <c r="D35" s="959"/>
      <c r="E35" s="978" t="s">
        <v>1214</v>
      </c>
      <c r="G35" s="963"/>
      <c r="I35" s="953"/>
    </row>
    <row r="36" spans="1:9" ht="14.1" customHeight="1">
      <c r="A36" s="1274"/>
      <c r="B36" s="1274">
        <v>10</v>
      </c>
      <c r="C36" s="1276" t="s">
        <v>132</v>
      </c>
      <c r="D36" s="957"/>
      <c r="E36" s="977" t="s">
        <v>1213</v>
      </c>
      <c r="F36" s="954"/>
      <c r="G36" s="963"/>
      <c r="I36" s="953"/>
    </row>
    <row r="37" spans="1:9" ht="14.1" customHeight="1">
      <c r="A37" s="1274"/>
      <c r="B37" s="1274"/>
      <c r="C37" s="1276"/>
      <c r="D37" s="955"/>
      <c r="E37" s="976" t="s">
        <v>1179</v>
      </c>
      <c r="F37" s="975" t="s">
        <v>135</v>
      </c>
      <c r="G37" s="963"/>
      <c r="I37" s="953"/>
    </row>
    <row r="38" spans="1:9" ht="14.1" customHeight="1">
      <c r="A38" s="1274"/>
      <c r="B38" s="1274">
        <v>11</v>
      </c>
      <c r="C38" s="1275" t="s">
        <v>133</v>
      </c>
      <c r="D38" s="972"/>
      <c r="E38" s="963"/>
      <c r="F38" s="978" t="s">
        <v>1184</v>
      </c>
      <c r="G38" s="963"/>
      <c r="I38" s="953"/>
    </row>
    <row r="39" spans="1:9" ht="14.1" customHeight="1">
      <c r="A39" s="1274"/>
      <c r="B39" s="1274"/>
      <c r="C39" s="1276"/>
      <c r="D39" s="971"/>
      <c r="E39" s="960"/>
      <c r="F39" s="977" t="s">
        <v>1192</v>
      </c>
      <c r="G39" s="963"/>
      <c r="I39" s="953"/>
    </row>
    <row r="40" spans="1:9" ht="14.1" customHeight="1">
      <c r="B40" s="1274"/>
      <c r="C40" s="1275"/>
      <c r="D40" s="959"/>
      <c r="E40" s="973" t="s">
        <v>274</v>
      </c>
      <c r="F40" s="977" t="s">
        <v>1212</v>
      </c>
      <c r="G40" s="963"/>
      <c r="I40" s="953"/>
    </row>
    <row r="41" spans="1:9" ht="14.1" customHeight="1">
      <c r="B41" s="1274"/>
      <c r="C41" s="1276"/>
      <c r="D41" s="961"/>
      <c r="E41" s="954" t="s">
        <v>1184</v>
      </c>
      <c r="F41" s="969"/>
      <c r="G41" s="963"/>
      <c r="I41" s="953"/>
    </row>
    <row r="42" spans="1:9" ht="14.1" customHeight="1">
      <c r="B42" s="1274">
        <v>12</v>
      </c>
      <c r="C42" s="1276" t="s">
        <v>1211</v>
      </c>
      <c r="D42" s="968"/>
      <c r="E42" s="954" t="s">
        <v>1210</v>
      </c>
      <c r="F42" s="969"/>
      <c r="G42" s="960"/>
      <c r="I42" s="953"/>
    </row>
    <row r="43" spans="1:9" ht="14.1" customHeight="1">
      <c r="B43" s="1274"/>
      <c r="C43" s="1276"/>
      <c r="D43" s="965"/>
      <c r="E43" s="954" t="s">
        <v>1194</v>
      </c>
      <c r="F43" s="969"/>
      <c r="G43" s="988" t="s">
        <v>135</v>
      </c>
      <c r="I43" s="953"/>
    </row>
    <row r="44" spans="1:9" ht="14.1" customHeight="1">
      <c r="B44" s="1274">
        <v>13</v>
      </c>
      <c r="C44" s="1275" t="s">
        <v>136</v>
      </c>
      <c r="D44" s="979"/>
      <c r="F44" s="963"/>
      <c r="G44" s="956" t="s">
        <v>1207</v>
      </c>
      <c r="I44" s="953"/>
    </row>
    <row r="45" spans="1:9" ht="14.1" customHeight="1">
      <c r="B45" s="1274"/>
      <c r="C45" s="1279"/>
      <c r="D45" s="962"/>
      <c r="E45" s="954"/>
      <c r="F45" s="963"/>
      <c r="G45" s="956" t="s">
        <v>1210</v>
      </c>
      <c r="I45" s="953"/>
    </row>
    <row r="46" spans="1:9" ht="14.1" customHeight="1">
      <c r="B46" s="1274"/>
      <c r="C46" s="1276"/>
      <c r="D46" s="961"/>
      <c r="E46" s="975" t="s">
        <v>136</v>
      </c>
      <c r="F46" s="963"/>
      <c r="G46" s="956" t="s">
        <v>1209</v>
      </c>
      <c r="I46" s="953"/>
    </row>
    <row r="47" spans="1:9" ht="14.1" customHeight="1">
      <c r="B47" s="1274"/>
      <c r="C47" s="1276"/>
      <c r="D47" s="959"/>
      <c r="E47" s="974" t="s">
        <v>1208</v>
      </c>
      <c r="F47" s="963"/>
      <c r="G47" s="987"/>
      <c r="I47" s="953"/>
    </row>
    <row r="48" spans="1:9" ht="14.1" customHeight="1">
      <c r="A48" s="1274"/>
      <c r="B48" s="1274">
        <v>14</v>
      </c>
      <c r="C48" s="1276" t="s">
        <v>140</v>
      </c>
      <c r="D48" s="957"/>
      <c r="E48" s="974" t="s">
        <v>1103</v>
      </c>
      <c r="F48" s="960"/>
      <c r="I48" s="953"/>
    </row>
    <row r="49" spans="1:9" ht="14.1" customHeight="1">
      <c r="A49" s="1274"/>
      <c r="B49" s="1274"/>
      <c r="C49" s="1279"/>
      <c r="D49" s="955"/>
      <c r="E49" s="954" t="s">
        <v>1103</v>
      </c>
      <c r="F49" s="973" t="s">
        <v>131</v>
      </c>
      <c r="I49" s="953"/>
    </row>
    <row r="50" spans="1:9" ht="14.1" customHeight="1">
      <c r="B50" s="1274">
        <v>15</v>
      </c>
      <c r="C50" s="1276" t="s">
        <v>147</v>
      </c>
      <c r="D50" s="972"/>
      <c r="E50" s="969"/>
      <c r="F50" s="954" t="s">
        <v>1207</v>
      </c>
      <c r="I50" s="953"/>
    </row>
    <row r="51" spans="1:9" ht="14.1" customHeight="1">
      <c r="B51" s="1274"/>
      <c r="C51" s="1279"/>
      <c r="D51" s="971"/>
      <c r="E51" s="976"/>
      <c r="F51" s="954" t="s">
        <v>1199</v>
      </c>
      <c r="I51" s="953"/>
    </row>
    <row r="52" spans="1:9" ht="14.1" customHeight="1">
      <c r="B52" s="1274"/>
      <c r="C52" s="1276"/>
      <c r="D52" s="959"/>
      <c r="E52" s="982"/>
      <c r="F52" s="954" t="s">
        <v>1206</v>
      </c>
      <c r="I52" s="953"/>
    </row>
    <row r="53" spans="1:9" ht="14.1" customHeight="1">
      <c r="B53" s="1274"/>
      <c r="C53" s="1276"/>
      <c r="E53" s="967" t="s">
        <v>1205</v>
      </c>
      <c r="I53" s="953"/>
    </row>
    <row r="54" spans="1:9" ht="14.1" customHeight="1">
      <c r="A54" s="1274"/>
      <c r="B54" s="1274">
        <v>16</v>
      </c>
      <c r="C54" s="1276" t="s">
        <v>131</v>
      </c>
      <c r="D54" s="979"/>
      <c r="E54" s="967" t="s">
        <v>1205</v>
      </c>
      <c r="I54" s="953"/>
    </row>
    <row r="55" spans="1:9" ht="14.1" customHeight="1">
      <c r="A55" s="1274"/>
      <c r="B55" s="1274"/>
      <c r="C55" s="1279"/>
      <c r="E55" s="954" t="s">
        <v>1204</v>
      </c>
      <c r="I55" s="953"/>
    </row>
    <row r="56" spans="1:9" ht="9.9499999999999993" customHeight="1">
      <c r="I56" s="953"/>
    </row>
    <row r="57" spans="1:9" ht="9.9499999999999993" customHeight="1">
      <c r="E57" s="925"/>
      <c r="F57" s="925"/>
      <c r="G57" s="925"/>
      <c r="H57" s="925"/>
    </row>
    <row r="58" spans="1:9" ht="9.9499999999999993" customHeight="1">
      <c r="E58" s="925"/>
      <c r="F58" s="925"/>
      <c r="G58" s="925"/>
      <c r="H58" s="925"/>
    </row>
    <row r="59" spans="1:9" ht="9.9499999999999993" customHeight="1">
      <c r="E59" s="925"/>
      <c r="F59" s="925"/>
      <c r="G59" s="925"/>
      <c r="H59" s="925"/>
    </row>
    <row r="60" spans="1:9" ht="9.9499999999999993" customHeight="1">
      <c r="E60" s="925"/>
      <c r="F60" s="925"/>
      <c r="G60" s="925"/>
      <c r="H60" s="925"/>
    </row>
    <row r="61" spans="1:9" ht="9.9499999999999993" customHeight="1">
      <c r="E61" s="925"/>
      <c r="F61" s="925"/>
      <c r="G61" s="925"/>
      <c r="H61" s="925"/>
    </row>
    <row r="62" spans="1:9" ht="9.9499999999999993" customHeight="1"/>
    <row r="63" spans="1:9" ht="9.9499999999999993" customHeight="1"/>
    <row r="64" spans="1:9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</sheetData>
  <mergeCells count="60">
    <mergeCell ref="B50:B51"/>
    <mergeCell ref="C50:C51"/>
    <mergeCell ref="B52:B53"/>
    <mergeCell ref="C52:C53"/>
    <mergeCell ref="A54:A55"/>
    <mergeCell ref="B54:B55"/>
    <mergeCell ref="C54:C55"/>
    <mergeCell ref="B46:B47"/>
    <mergeCell ref="C46:C47"/>
    <mergeCell ref="A48:A49"/>
    <mergeCell ref="B48:B49"/>
    <mergeCell ref="C48:C49"/>
    <mergeCell ref="B40:B41"/>
    <mergeCell ref="C40:C41"/>
    <mergeCell ref="B42:B43"/>
    <mergeCell ref="C42:C43"/>
    <mergeCell ref="B44:B45"/>
    <mergeCell ref="C44:C45"/>
    <mergeCell ref="A36:A37"/>
    <mergeCell ref="B36:B37"/>
    <mergeCell ref="C36:C37"/>
    <mergeCell ref="A38:A39"/>
    <mergeCell ref="B38:B39"/>
    <mergeCell ref="C38:C39"/>
    <mergeCell ref="B30:B31"/>
    <mergeCell ref="C30:C31"/>
    <mergeCell ref="B32:B33"/>
    <mergeCell ref="C32:C33"/>
    <mergeCell ref="B34:B35"/>
    <mergeCell ref="C34:C35"/>
    <mergeCell ref="B26:B27"/>
    <mergeCell ref="C26:C27"/>
    <mergeCell ref="A28:A29"/>
    <mergeCell ref="B28:B29"/>
    <mergeCell ref="C28:C29"/>
    <mergeCell ref="B20:B21"/>
    <mergeCell ref="C20:C21"/>
    <mergeCell ref="B22:B23"/>
    <mergeCell ref="C22:C23"/>
    <mergeCell ref="B24:B25"/>
    <mergeCell ref="C24:C25"/>
    <mergeCell ref="A16:A17"/>
    <mergeCell ref="B16:B17"/>
    <mergeCell ref="C16:C17"/>
    <mergeCell ref="A18:A19"/>
    <mergeCell ref="B18:B19"/>
    <mergeCell ref="C18:C19"/>
    <mergeCell ref="B10:B11"/>
    <mergeCell ref="C10:C11"/>
    <mergeCell ref="B12:B13"/>
    <mergeCell ref="C12:C13"/>
    <mergeCell ref="B14:B15"/>
    <mergeCell ref="C14:C15"/>
    <mergeCell ref="B8:B9"/>
    <mergeCell ref="C8:C9"/>
    <mergeCell ref="C1:H1"/>
    <mergeCell ref="E2:I2"/>
    <mergeCell ref="A6:A7"/>
    <mergeCell ref="B6:B7"/>
    <mergeCell ref="C6:C7"/>
  </mergeCells>
  <phoneticPr fontId="9"/>
  <pageMargins left="0.25" right="0.25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28" workbookViewId="0">
      <selection activeCell="H53" sqref="H53"/>
    </sheetView>
  </sheetViews>
  <sheetFormatPr defaultRowHeight="13.5"/>
  <cols>
    <col min="1" max="1" width="2.375" style="925" customWidth="1"/>
    <col min="2" max="2" width="3" style="925" customWidth="1"/>
    <col min="3" max="3" width="17.75" style="925" customWidth="1"/>
    <col min="4" max="4" width="4.875" style="925" customWidth="1"/>
    <col min="5" max="8" width="13.875" style="925" customWidth="1"/>
    <col min="9" max="256" width="9" style="925"/>
    <col min="257" max="257" width="2.375" style="925" customWidth="1"/>
    <col min="258" max="258" width="3" style="925" customWidth="1"/>
    <col min="259" max="259" width="17.75" style="925" customWidth="1"/>
    <col min="260" max="260" width="4.875" style="925" customWidth="1"/>
    <col min="261" max="264" width="13.875" style="925" customWidth="1"/>
    <col min="265" max="512" width="9" style="925"/>
    <col min="513" max="513" width="2.375" style="925" customWidth="1"/>
    <col min="514" max="514" width="3" style="925" customWidth="1"/>
    <col min="515" max="515" width="17.75" style="925" customWidth="1"/>
    <col min="516" max="516" width="4.875" style="925" customWidth="1"/>
    <col min="517" max="520" width="13.875" style="925" customWidth="1"/>
    <col min="521" max="768" width="9" style="925"/>
    <col min="769" max="769" width="2.375" style="925" customWidth="1"/>
    <col min="770" max="770" width="3" style="925" customWidth="1"/>
    <col min="771" max="771" width="17.75" style="925" customWidth="1"/>
    <col min="772" max="772" width="4.875" style="925" customWidth="1"/>
    <col min="773" max="776" width="13.875" style="925" customWidth="1"/>
    <col min="777" max="1024" width="9" style="925"/>
    <col min="1025" max="1025" width="2.375" style="925" customWidth="1"/>
    <col min="1026" max="1026" width="3" style="925" customWidth="1"/>
    <col min="1027" max="1027" width="17.75" style="925" customWidth="1"/>
    <col min="1028" max="1028" width="4.875" style="925" customWidth="1"/>
    <col min="1029" max="1032" width="13.875" style="925" customWidth="1"/>
    <col min="1033" max="1280" width="9" style="925"/>
    <col min="1281" max="1281" width="2.375" style="925" customWidth="1"/>
    <col min="1282" max="1282" width="3" style="925" customWidth="1"/>
    <col min="1283" max="1283" width="17.75" style="925" customWidth="1"/>
    <col min="1284" max="1284" width="4.875" style="925" customWidth="1"/>
    <col min="1285" max="1288" width="13.875" style="925" customWidth="1"/>
    <col min="1289" max="1536" width="9" style="925"/>
    <col min="1537" max="1537" width="2.375" style="925" customWidth="1"/>
    <col min="1538" max="1538" width="3" style="925" customWidth="1"/>
    <col min="1539" max="1539" width="17.75" style="925" customWidth="1"/>
    <col min="1540" max="1540" width="4.875" style="925" customWidth="1"/>
    <col min="1541" max="1544" width="13.875" style="925" customWidth="1"/>
    <col min="1545" max="1792" width="9" style="925"/>
    <col min="1793" max="1793" width="2.375" style="925" customWidth="1"/>
    <col min="1794" max="1794" width="3" style="925" customWidth="1"/>
    <col min="1795" max="1795" width="17.75" style="925" customWidth="1"/>
    <col min="1796" max="1796" width="4.875" style="925" customWidth="1"/>
    <col min="1797" max="1800" width="13.875" style="925" customWidth="1"/>
    <col min="1801" max="2048" width="9" style="925"/>
    <col min="2049" max="2049" width="2.375" style="925" customWidth="1"/>
    <col min="2050" max="2050" width="3" style="925" customWidth="1"/>
    <col min="2051" max="2051" width="17.75" style="925" customWidth="1"/>
    <col min="2052" max="2052" width="4.875" style="925" customWidth="1"/>
    <col min="2053" max="2056" width="13.875" style="925" customWidth="1"/>
    <col min="2057" max="2304" width="9" style="925"/>
    <col min="2305" max="2305" width="2.375" style="925" customWidth="1"/>
    <col min="2306" max="2306" width="3" style="925" customWidth="1"/>
    <col min="2307" max="2307" width="17.75" style="925" customWidth="1"/>
    <col min="2308" max="2308" width="4.875" style="925" customWidth="1"/>
    <col min="2309" max="2312" width="13.875" style="925" customWidth="1"/>
    <col min="2313" max="2560" width="9" style="925"/>
    <col min="2561" max="2561" width="2.375" style="925" customWidth="1"/>
    <col min="2562" max="2562" width="3" style="925" customWidth="1"/>
    <col min="2563" max="2563" width="17.75" style="925" customWidth="1"/>
    <col min="2564" max="2564" width="4.875" style="925" customWidth="1"/>
    <col min="2565" max="2568" width="13.875" style="925" customWidth="1"/>
    <col min="2569" max="2816" width="9" style="925"/>
    <col min="2817" max="2817" width="2.375" style="925" customWidth="1"/>
    <col min="2818" max="2818" width="3" style="925" customWidth="1"/>
    <col min="2819" max="2819" width="17.75" style="925" customWidth="1"/>
    <col min="2820" max="2820" width="4.875" style="925" customWidth="1"/>
    <col min="2821" max="2824" width="13.875" style="925" customWidth="1"/>
    <col min="2825" max="3072" width="9" style="925"/>
    <col min="3073" max="3073" width="2.375" style="925" customWidth="1"/>
    <col min="3074" max="3074" width="3" style="925" customWidth="1"/>
    <col min="3075" max="3075" width="17.75" style="925" customWidth="1"/>
    <col min="3076" max="3076" width="4.875" style="925" customWidth="1"/>
    <col min="3077" max="3080" width="13.875" style="925" customWidth="1"/>
    <col min="3081" max="3328" width="9" style="925"/>
    <col min="3329" max="3329" width="2.375" style="925" customWidth="1"/>
    <col min="3330" max="3330" width="3" style="925" customWidth="1"/>
    <col min="3331" max="3331" width="17.75" style="925" customWidth="1"/>
    <col min="3332" max="3332" width="4.875" style="925" customWidth="1"/>
    <col min="3333" max="3336" width="13.875" style="925" customWidth="1"/>
    <col min="3337" max="3584" width="9" style="925"/>
    <col min="3585" max="3585" width="2.375" style="925" customWidth="1"/>
    <col min="3586" max="3586" width="3" style="925" customWidth="1"/>
    <col min="3587" max="3587" width="17.75" style="925" customWidth="1"/>
    <col min="3588" max="3588" width="4.875" style="925" customWidth="1"/>
    <col min="3589" max="3592" width="13.875" style="925" customWidth="1"/>
    <col min="3593" max="3840" width="9" style="925"/>
    <col min="3841" max="3841" width="2.375" style="925" customWidth="1"/>
    <col min="3842" max="3842" width="3" style="925" customWidth="1"/>
    <col min="3843" max="3843" width="17.75" style="925" customWidth="1"/>
    <col min="3844" max="3844" width="4.875" style="925" customWidth="1"/>
    <col min="3845" max="3848" width="13.875" style="925" customWidth="1"/>
    <col min="3849" max="4096" width="9" style="925"/>
    <col min="4097" max="4097" width="2.375" style="925" customWidth="1"/>
    <col min="4098" max="4098" width="3" style="925" customWidth="1"/>
    <col min="4099" max="4099" width="17.75" style="925" customWidth="1"/>
    <col min="4100" max="4100" width="4.875" style="925" customWidth="1"/>
    <col min="4101" max="4104" width="13.875" style="925" customWidth="1"/>
    <col min="4105" max="4352" width="9" style="925"/>
    <col min="4353" max="4353" width="2.375" style="925" customWidth="1"/>
    <col min="4354" max="4354" width="3" style="925" customWidth="1"/>
    <col min="4355" max="4355" width="17.75" style="925" customWidth="1"/>
    <col min="4356" max="4356" width="4.875" style="925" customWidth="1"/>
    <col min="4357" max="4360" width="13.875" style="925" customWidth="1"/>
    <col min="4361" max="4608" width="9" style="925"/>
    <col min="4609" max="4609" width="2.375" style="925" customWidth="1"/>
    <col min="4610" max="4610" width="3" style="925" customWidth="1"/>
    <col min="4611" max="4611" width="17.75" style="925" customWidth="1"/>
    <col min="4612" max="4612" width="4.875" style="925" customWidth="1"/>
    <col min="4613" max="4616" width="13.875" style="925" customWidth="1"/>
    <col min="4617" max="4864" width="9" style="925"/>
    <col min="4865" max="4865" width="2.375" style="925" customWidth="1"/>
    <col min="4866" max="4866" width="3" style="925" customWidth="1"/>
    <col min="4867" max="4867" width="17.75" style="925" customWidth="1"/>
    <col min="4868" max="4868" width="4.875" style="925" customWidth="1"/>
    <col min="4869" max="4872" width="13.875" style="925" customWidth="1"/>
    <col min="4873" max="5120" width="9" style="925"/>
    <col min="5121" max="5121" width="2.375" style="925" customWidth="1"/>
    <col min="5122" max="5122" width="3" style="925" customWidth="1"/>
    <col min="5123" max="5123" width="17.75" style="925" customWidth="1"/>
    <col min="5124" max="5124" width="4.875" style="925" customWidth="1"/>
    <col min="5125" max="5128" width="13.875" style="925" customWidth="1"/>
    <col min="5129" max="5376" width="9" style="925"/>
    <col min="5377" max="5377" width="2.375" style="925" customWidth="1"/>
    <col min="5378" max="5378" width="3" style="925" customWidth="1"/>
    <col min="5379" max="5379" width="17.75" style="925" customWidth="1"/>
    <col min="5380" max="5380" width="4.875" style="925" customWidth="1"/>
    <col min="5381" max="5384" width="13.875" style="925" customWidth="1"/>
    <col min="5385" max="5632" width="9" style="925"/>
    <col min="5633" max="5633" width="2.375" style="925" customWidth="1"/>
    <col min="5634" max="5634" width="3" style="925" customWidth="1"/>
    <col min="5635" max="5635" width="17.75" style="925" customWidth="1"/>
    <col min="5636" max="5636" width="4.875" style="925" customWidth="1"/>
    <col min="5637" max="5640" width="13.875" style="925" customWidth="1"/>
    <col min="5641" max="5888" width="9" style="925"/>
    <col min="5889" max="5889" width="2.375" style="925" customWidth="1"/>
    <col min="5890" max="5890" width="3" style="925" customWidth="1"/>
    <col min="5891" max="5891" width="17.75" style="925" customWidth="1"/>
    <col min="5892" max="5892" width="4.875" style="925" customWidth="1"/>
    <col min="5893" max="5896" width="13.875" style="925" customWidth="1"/>
    <col min="5897" max="6144" width="9" style="925"/>
    <col min="6145" max="6145" width="2.375" style="925" customWidth="1"/>
    <col min="6146" max="6146" width="3" style="925" customWidth="1"/>
    <col min="6147" max="6147" width="17.75" style="925" customWidth="1"/>
    <col min="6148" max="6148" width="4.875" style="925" customWidth="1"/>
    <col min="6149" max="6152" width="13.875" style="925" customWidth="1"/>
    <col min="6153" max="6400" width="9" style="925"/>
    <col min="6401" max="6401" width="2.375" style="925" customWidth="1"/>
    <col min="6402" max="6402" width="3" style="925" customWidth="1"/>
    <col min="6403" max="6403" width="17.75" style="925" customWidth="1"/>
    <col min="6404" max="6404" width="4.875" style="925" customWidth="1"/>
    <col min="6405" max="6408" width="13.875" style="925" customWidth="1"/>
    <col min="6409" max="6656" width="9" style="925"/>
    <col min="6657" max="6657" width="2.375" style="925" customWidth="1"/>
    <col min="6658" max="6658" width="3" style="925" customWidth="1"/>
    <col min="6659" max="6659" width="17.75" style="925" customWidth="1"/>
    <col min="6660" max="6660" width="4.875" style="925" customWidth="1"/>
    <col min="6661" max="6664" width="13.875" style="925" customWidth="1"/>
    <col min="6665" max="6912" width="9" style="925"/>
    <col min="6913" max="6913" width="2.375" style="925" customWidth="1"/>
    <col min="6914" max="6914" width="3" style="925" customWidth="1"/>
    <col min="6915" max="6915" width="17.75" style="925" customWidth="1"/>
    <col min="6916" max="6916" width="4.875" style="925" customWidth="1"/>
    <col min="6917" max="6920" width="13.875" style="925" customWidth="1"/>
    <col min="6921" max="7168" width="9" style="925"/>
    <col min="7169" max="7169" width="2.375" style="925" customWidth="1"/>
    <col min="7170" max="7170" width="3" style="925" customWidth="1"/>
    <col min="7171" max="7171" width="17.75" style="925" customWidth="1"/>
    <col min="7172" max="7172" width="4.875" style="925" customWidth="1"/>
    <col min="7173" max="7176" width="13.875" style="925" customWidth="1"/>
    <col min="7177" max="7424" width="9" style="925"/>
    <col min="7425" max="7425" width="2.375" style="925" customWidth="1"/>
    <col min="7426" max="7426" width="3" style="925" customWidth="1"/>
    <col min="7427" max="7427" width="17.75" style="925" customWidth="1"/>
    <col min="7428" max="7428" width="4.875" style="925" customWidth="1"/>
    <col min="7429" max="7432" width="13.875" style="925" customWidth="1"/>
    <col min="7433" max="7680" width="9" style="925"/>
    <col min="7681" max="7681" width="2.375" style="925" customWidth="1"/>
    <col min="7682" max="7682" width="3" style="925" customWidth="1"/>
    <col min="7683" max="7683" width="17.75" style="925" customWidth="1"/>
    <col min="7684" max="7684" width="4.875" style="925" customWidth="1"/>
    <col min="7685" max="7688" width="13.875" style="925" customWidth="1"/>
    <col min="7689" max="7936" width="9" style="925"/>
    <col min="7937" max="7937" width="2.375" style="925" customWidth="1"/>
    <col min="7938" max="7938" width="3" style="925" customWidth="1"/>
    <col min="7939" max="7939" width="17.75" style="925" customWidth="1"/>
    <col min="7940" max="7940" width="4.875" style="925" customWidth="1"/>
    <col min="7941" max="7944" width="13.875" style="925" customWidth="1"/>
    <col min="7945" max="8192" width="9" style="925"/>
    <col min="8193" max="8193" width="2.375" style="925" customWidth="1"/>
    <col min="8194" max="8194" width="3" style="925" customWidth="1"/>
    <col min="8195" max="8195" width="17.75" style="925" customWidth="1"/>
    <col min="8196" max="8196" width="4.875" style="925" customWidth="1"/>
    <col min="8197" max="8200" width="13.875" style="925" customWidth="1"/>
    <col min="8201" max="8448" width="9" style="925"/>
    <col min="8449" max="8449" width="2.375" style="925" customWidth="1"/>
    <col min="8450" max="8450" width="3" style="925" customWidth="1"/>
    <col min="8451" max="8451" width="17.75" style="925" customWidth="1"/>
    <col min="8452" max="8452" width="4.875" style="925" customWidth="1"/>
    <col min="8453" max="8456" width="13.875" style="925" customWidth="1"/>
    <col min="8457" max="8704" width="9" style="925"/>
    <col min="8705" max="8705" width="2.375" style="925" customWidth="1"/>
    <col min="8706" max="8706" width="3" style="925" customWidth="1"/>
    <col min="8707" max="8707" width="17.75" style="925" customWidth="1"/>
    <col min="8708" max="8708" width="4.875" style="925" customWidth="1"/>
    <col min="8709" max="8712" width="13.875" style="925" customWidth="1"/>
    <col min="8713" max="8960" width="9" style="925"/>
    <col min="8961" max="8961" width="2.375" style="925" customWidth="1"/>
    <col min="8962" max="8962" width="3" style="925" customWidth="1"/>
    <col min="8963" max="8963" width="17.75" style="925" customWidth="1"/>
    <col min="8964" max="8964" width="4.875" style="925" customWidth="1"/>
    <col min="8965" max="8968" width="13.875" style="925" customWidth="1"/>
    <col min="8969" max="9216" width="9" style="925"/>
    <col min="9217" max="9217" width="2.375" style="925" customWidth="1"/>
    <col min="9218" max="9218" width="3" style="925" customWidth="1"/>
    <col min="9219" max="9219" width="17.75" style="925" customWidth="1"/>
    <col min="9220" max="9220" width="4.875" style="925" customWidth="1"/>
    <col min="9221" max="9224" width="13.875" style="925" customWidth="1"/>
    <col min="9225" max="9472" width="9" style="925"/>
    <col min="9473" max="9473" width="2.375" style="925" customWidth="1"/>
    <col min="9474" max="9474" width="3" style="925" customWidth="1"/>
    <col min="9475" max="9475" width="17.75" style="925" customWidth="1"/>
    <col min="9476" max="9476" width="4.875" style="925" customWidth="1"/>
    <col min="9477" max="9480" width="13.875" style="925" customWidth="1"/>
    <col min="9481" max="9728" width="9" style="925"/>
    <col min="9729" max="9729" width="2.375" style="925" customWidth="1"/>
    <col min="9730" max="9730" width="3" style="925" customWidth="1"/>
    <col min="9731" max="9731" width="17.75" style="925" customWidth="1"/>
    <col min="9732" max="9732" width="4.875" style="925" customWidth="1"/>
    <col min="9733" max="9736" width="13.875" style="925" customWidth="1"/>
    <col min="9737" max="9984" width="9" style="925"/>
    <col min="9985" max="9985" width="2.375" style="925" customWidth="1"/>
    <col min="9986" max="9986" width="3" style="925" customWidth="1"/>
    <col min="9987" max="9987" width="17.75" style="925" customWidth="1"/>
    <col min="9988" max="9988" width="4.875" style="925" customWidth="1"/>
    <col min="9989" max="9992" width="13.875" style="925" customWidth="1"/>
    <col min="9993" max="10240" width="9" style="925"/>
    <col min="10241" max="10241" width="2.375" style="925" customWidth="1"/>
    <col min="10242" max="10242" width="3" style="925" customWidth="1"/>
    <col min="10243" max="10243" width="17.75" style="925" customWidth="1"/>
    <col min="10244" max="10244" width="4.875" style="925" customWidth="1"/>
    <col min="10245" max="10248" width="13.875" style="925" customWidth="1"/>
    <col min="10249" max="10496" width="9" style="925"/>
    <col min="10497" max="10497" width="2.375" style="925" customWidth="1"/>
    <col min="10498" max="10498" width="3" style="925" customWidth="1"/>
    <col min="10499" max="10499" width="17.75" style="925" customWidth="1"/>
    <col min="10500" max="10500" width="4.875" style="925" customWidth="1"/>
    <col min="10501" max="10504" width="13.875" style="925" customWidth="1"/>
    <col min="10505" max="10752" width="9" style="925"/>
    <col min="10753" max="10753" width="2.375" style="925" customWidth="1"/>
    <col min="10754" max="10754" width="3" style="925" customWidth="1"/>
    <col min="10755" max="10755" width="17.75" style="925" customWidth="1"/>
    <col min="10756" max="10756" width="4.875" style="925" customWidth="1"/>
    <col min="10757" max="10760" width="13.875" style="925" customWidth="1"/>
    <col min="10761" max="11008" width="9" style="925"/>
    <col min="11009" max="11009" width="2.375" style="925" customWidth="1"/>
    <col min="11010" max="11010" width="3" style="925" customWidth="1"/>
    <col min="11011" max="11011" width="17.75" style="925" customWidth="1"/>
    <col min="11012" max="11012" width="4.875" style="925" customWidth="1"/>
    <col min="11013" max="11016" width="13.875" style="925" customWidth="1"/>
    <col min="11017" max="11264" width="9" style="925"/>
    <col min="11265" max="11265" width="2.375" style="925" customWidth="1"/>
    <col min="11266" max="11266" width="3" style="925" customWidth="1"/>
    <col min="11267" max="11267" width="17.75" style="925" customWidth="1"/>
    <col min="11268" max="11268" width="4.875" style="925" customWidth="1"/>
    <col min="11269" max="11272" width="13.875" style="925" customWidth="1"/>
    <col min="11273" max="11520" width="9" style="925"/>
    <col min="11521" max="11521" width="2.375" style="925" customWidth="1"/>
    <col min="11522" max="11522" width="3" style="925" customWidth="1"/>
    <col min="11523" max="11523" width="17.75" style="925" customWidth="1"/>
    <col min="11524" max="11524" width="4.875" style="925" customWidth="1"/>
    <col min="11525" max="11528" width="13.875" style="925" customWidth="1"/>
    <col min="11529" max="11776" width="9" style="925"/>
    <col min="11777" max="11777" width="2.375" style="925" customWidth="1"/>
    <col min="11778" max="11778" width="3" style="925" customWidth="1"/>
    <col min="11779" max="11779" width="17.75" style="925" customWidth="1"/>
    <col min="11780" max="11780" width="4.875" style="925" customWidth="1"/>
    <col min="11781" max="11784" width="13.875" style="925" customWidth="1"/>
    <col min="11785" max="12032" width="9" style="925"/>
    <col min="12033" max="12033" width="2.375" style="925" customWidth="1"/>
    <col min="12034" max="12034" width="3" style="925" customWidth="1"/>
    <col min="12035" max="12035" width="17.75" style="925" customWidth="1"/>
    <col min="12036" max="12036" width="4.875" style="925" customWidth="1"/>
    <col min="12037" max="12040" width="13.875" style="925" customWidth="1"/>
    <col min="12041" max="12288" width="9" style="925"/>
    <col min="12289" max="12289" width="2.375" style="925" customWidth="1"/>
    <col min="12290" max="12290" width="3" style="925" customWidth="1"/>
    <col min="12291" max="12291" width="17.75" style="925" customWidth="1"/>
    <col min="12292" max="12292" width="4.875" style="925" customWidth="1"/>
    <col min="12293" max="12296" width="13.875" style="925" customWidth="1"/>
    <col min="12297" max="12544" width="9" style="925"/>
    <col min="12545" max="12545" width="2.375" style="925" customWidth="1"/>
    <col min="12546" max="12546" width="3" style="925" customWidth="1"/>
    <col min="12547" max="12547" width="17.75" style="925" customWidth="1"/>
    <col min="12548" max="12548" width="4.875" style="925" customWidth="1"/>
    <col min="12549" max="12552" width="13.875" style="925" customWidth="1"/>
    <col min="12553" max="12800" width="9" style="925"/>
    <col min="12801" max="12801" width="2.375" style="925" customWidth="1"/>
    <col min="12802" max="12802" width="3" style="925" customWidth="1"/>
    <col min="12803" max="12803" width="17.75" style="925" customWidth="1"/>
    <col min="12804" max="12804" width="4.875" style="925" customWidth="1"/>
    <col min="12805" max="12808" width="13.875" style="925" customWidth="1"/>
    <col min="12809" max="13056" width="9" style="925"/>
    <col min="13057" max="13057" width="2.375" style="925" customWidth="1"/>
    <col min="13058" max="13058" width="3" style="925" customWidth="1"/>
    <col min="13059" max="13059" width="17.75" style="925" customWidth="1"/>
    <col min="13060" max="13060" width="4.875" style="925" customWidth="1"/>
    <col min="13061" max="13064" width="13.875" style="925" customWidth="1"/>
    <col min="13065" max="13312" width="9" style="925"/>
    <col min="13313" max="13313" width="2.375" style="925" customWidth="1"/>
    <col min="13314" max="13314" width="3" style="925" customWidth="1"/>
    <col min="13315" max="13315" width="17.75" style="925" customWidth="1"/>
    <col min="13316" max="13316" width="4.875" style="925" customWidth="1"/>
    <col min="13317" max="13320" width="13.875" style="925" customWidth="1"/>
    <col min="13321" max="13568" width="9" style="925"/>
    <col min="13569" max="13569" width="2.375" style="925" customWidth="1"/>
    <col min="13570" max="13570" width="3" style="925" customWidth="1"/>
    <col min="13571" max="13571" width="17.75" style="925" customWidth="1"/>
    <col min="13572" max="13572" width="4.875" style="925" customWidth="1"/>
    <col min="13573" max="13576" width="13.875" style="925" customWidth="1"/>
    <col min="13577" max="13824" width="9" style="925"/>
    <col min="13825" max="13825" width="2.375" style="925" customWidth="1"/>
    <col min="13826" max="13826" width="3" style="925" customWidth="1"/>
    <col min="13827" max="13827" width="17.75" style="925" customWidth="1"/>
    <col min="13828" max="13828" width="4.875" style="925" customWidth="1"/>
    <col min="13829" max="13832" width="13.875" style="925" customWidth="1"/>
    <col min="13833" max="14080" width="9" style="925"/>
    <col min="14081" max="14081" width="2.375" style="925" customWidth="1"/>
    <col min="14082" max="14082" width="3" style="925" customWidth="1"/>
    <col min="14083" max="14083" width="17.75" style="925" customWidth="1"/>
    <col min="14084" max="14084" width="4.875" style="925" customWidth="1"/>
    <col min="14085" max="14088" width="13.875" style="925" customWidth="1"/>
    <col min="14089" max="14336" width="9" style="925"/>
    <col min="14337" max="14337" width="2.375" style="925" customWidth="1"/>
    <col min="14338" max="14338" width="3" style="925" customWidth="1"/>
    <col min="14339" max="14339" width="17.75" style="925" customWidth="1"/>
    <col min="14340" max="14340" width="4.875" style="925" customWidth="1"/>
    <col min="14341" max="14344" width="13.875" style="925" customWidth="1"/>
    <col min="14345" max="14592" width="9" style="925"/>
    <col min="14593" max="14593" width="2.375" style="925" customWidth="1"/>
    <col min="14594" max="14594" width="3" style="925" customWidth="1"/>
    <col min="14595" max="14595" width="17.75" style="925" customWidth="1"/>
    <col min="14596" max="14596" width="4.875" style="925" customWidth="1"/>
    <col min="14597" max="14600" width="13.875" style="925" customWidth="1"/>
    <col min="14601" max="14848" width="9" style="925"/>
    <col min="14849" max="14849" width="2.375" style="925" customWidth="1"/>
    <col min="14850" max="14850" width="3" style="925" customWidth="1"/>
    <col min="14851" max="14851" width="17.75" style="925" customWidth="1"/>
    <col min="14852" max="14852" width="4.875" style="925" customWidth="1"/>
    <col min="14853" max="14856" width="13.875" style="925" customWidth="1"/>
    <col min="14857" max="15104" width="9" style="925"/>
    <col min="15105" max="15105" width="2.375" style="925" customWidth="1"/>
    <col min="15106" max="15106" width="3" style="925" customWidth="1"/>
    <col min="15107" max="15107" width="17.75" style="925" customWidth="1"/>
    <col min="15108" max="15108" width="4.875" style="925" customWidth="1"/>
    <col min="15109" max="15112" width="13.875" style="925" customWidth="1"/>
    <col min="15113" max="15360" width="9" style="925"/>
    <col min="15361" max="15361" width="2.375" style="925" customWidth="1"/>
    <col min="15362" max="15362" width="3" style="925" customWidth="1"/>
    <col min="15363" max="15363" width="17.75" style="925" customWidth="1"/>
    <col min="15364" max="15364" width="4.875" style="925" customWidth="1"/>
    <col min="15365" max="15368" width="13.875" style="925" customWidth="1"/>
    <col min="15369" max="15616" width="9" style="925"/>
    <col min="15617" max="15617" width="2.375" style="925" customWidth="1"/>
    <col min="15618" max="15618" width="3" style="925" customWidth="1"/>
    <col min="15619" max="15619" width="17.75" style="925" customWidth="1"/>
    <col min="15620" max="15620" width="4.875" style="925" customWidth="1"/>
    <col min="15621" max="15624" width="13.875" style="925" customWidth="1"/>
    <col min="15625" max="15872" width="9" style="925"/>
    <col min="15873" max="15873" width="2.375" style="925" customWidth="1"/>
    <col min="15874" max="15874" width="3" style="925" customWidth="1"/>
    <col min="15875" max="15875" width="17.75" style="925" customWidth="1"/>
    <col min="15876" max="15876" width="4.875" style="925" customWidth="1"/>
    <col min="15877" max="15880" width="13.875" style="925" customWidth="1"/>
    <col min="15881" max="16128" width="9" style="925"/>
    <col min="16129" max="16129" width="2.375" style="925" customWidth="1"/>
    <col min="16130" max="16130" width="3" style="925" customWidth="1"/>
    <col min="16131" max="16131" width="17.75" style="925" customWidth="1"/>
    <col min="16132" max="16132" width="4.875" style="925" customWidth="1"/>
    <col min="16133" max="16136" width="13.875" style="925" customWidth="1"/>
    <col min="16137" max="16384" width="9" style="925"/>
  </cols>
  <sheetData>
    <row r="1" spans="1:9" s="986" customFormat="1" ht="14.25">
      <c r="C1" s="1277" t="s">
        <v>1225</v>
      </c>
      <c r="D1" s="1277"/>
      <c r="E1" s="1277"/>
      <c r="F1" s="1277"/>
      <c r="G1" s="1277"/>
      <c r="H1" s="1277"/>
    </row>
    <row r="2" spans="1:9">
      <c r="E2" s="1278" t="s">
        <v>1250</v>
      </c>
      <c r="F2" s="1278"/>
      <c r="G2" s="1278"/>
      <c r="H2" s="1278"/>
      <c r="I2" s="1278"/>
    </row>
    <row r="4" spans="1:9" ht="13.5" customHeight="1">
      <c r="A4" s="1280"/>
      <c r="D4" s="985" t="s">
        <v>146</v>
      </c>
      <c r="E4" s="985" t="s">
        <v>145</v>
      </c>
      <c r="F4" s="985" t="s">
        <v>144</v>
      </c>
      <c r="G4" s="985" t="s">
        <v>143</v>
      </c>
    </row>
    <row r="5" spans="1:9">
      <c r="A5" s="1280"/>
    </row>
    <row r="6" spans="1:9" ht="14.1" customHeight="1">
      <c r="B6" s="1274"/>
      <c r="C6" s="1276"/>
    </row>
    <row r="7" spans="1:9" ht="14.1" customHeight="1">
      <c r="B7" s="1274"/>
      <c r="C7" s="1276"/>
    </row>
    <row r="8" spans="1:9" ht="14.1" customHeight="1">
      <c r="A8" s="1274"/>
      <c r="B8" s="1274">
        <v>1</v>
      </c>
      <c r="C8" s="1276" t="s">
        <v>130</v>
      </c>
      <c r="D8" s="979"/>
    </row>
    <row r="9" spans="1:9" ht="14.1" customHeight="1">
      <c r="A9" s="1274"/>
      <c r="B9" s="1274"/>
      <c r="C9" s="1279"/>
      <c r="E9" s="1001"/>
    </row>
    <row r="10" spans="1:9" ht="14.1" customHeight="1">
      <c r="B10" s="1274"/>
      <c r="C10" s="1276"/>
      <c r="E10" s="992"/>
      <c r="F10" s="995"/>
    </row>
    <row r="11" spans="1:9" ht="14.1" customHeight="1">
      <c r="B11" s="1274"/>
      <c r="C11" s="1276"/>
      <c r="E11" s="992"/>
      <c r="F11" s="956" t="s">
        <v>332</v>
      </c>
    </row>
    <row r="12" spans="1:9" ht="14.1" customHeight="1">
      <c r="A12" s="1274"/>
      <c r="B12" s="1274">
        <v>2</v>
      </c>
      <c r="C12" s="1276" t="s">
        <v>332</v>
      </c>
      <c r="E12" s="961"/>
      <c r="F12" s="994" t="s">
        <v>1249</v>
      </c>
    </row>
    <row r="13" spans="1:9" ht="14.1" customHeight="1">
      <c r="A13" s="1274"/>
      <c r="B13" s="1274"/>
      <c r="C13" s="1279"/>
      <c r="D13" s="962"/>
      <c r="E13" s="996"/>
      <c r="F13" s="992" t="s">
        <v>1248</v>
      </c>
    </row>
    <row r="14" spans="1:9" ht="14.1" customHeight="1">
      <c r="B14" s="1274"/>
      <c r="C14" s="1276"/>
      <c r="D14" s="961"/>
      <c r="E14" s="964" t="s">
        <v>332</v>
      </c>
      <c r="F14" s="992" t="s">
        <v>1247</v>
      </c>
    </row>
    <row r="15" spans="1:9" ht="14.1" customHeight="1">
      <c r="B15" s="1274"/>
      <c r="C15" s="1276"/>
      <c r="D15" s="959"/>
      <c r="E15" s="920" t="s">
        <v>1246</v>
      </c>
      <c r="F15" s="959"/>
    </row>
    <row r="16" spans="1:9" ht="14.1" customHeight="1">
      <c r="A16" s="1274"/>
      <c r="B16" s="1274">
        <v>3</v>
      </c>
      <c r="C16" s="1276" t="s">
        <v>1245</v>
      </c>
      <c r="D16" s="957"/>
      <c r="E16" s="920" t="s">
        <v>1244</v>
      </c>
      <c r="F16" s="959"/>
      <c r="G16" s="995"/>
    </row>
    <row r="17" spans="1:8" ht="14.1" customHeight="1">
      <c r="A17" s="1274"/>
      <c r="B17" s="1274"/>
      <c r="C17" s="1276"/>
      <c r="D17" s="955"/>
      <c r="E17" s="920" t="s">
        <v>1243</v>
      </c>
      <c r="F17" s="959"/>
      <c r="G17" s="981" t="s">
        <v>131</v>
      </c>
    </row>
    <row r="18" spans="1:8" ht="14.1" customHeight="1">
      <c r="B18" s="1274"/>
      <c r="C18" s="1275"/>
      <c r="F18" s="961"/>
      <c r="G18" s="992" t="s">
        <v>1236</v>
      </c>
    </row>
    <row r="19" spans="1:8" ht="14.1" customHeight="1">
      <c r="B19" s="1274"/>
      <c r="C19" s="1276"/>
      <c r="F19" s="961"/>
      <c r="G19" s="992" t="s">
        <v>1242</v>
      </c>
    </row>
    <row r="20" spans="1:8" ht="14.1" customHeight="1">
      <c r="A20" s="1274"/>
      <c r="B20" s="1274">
        <v>4</v>
      </c>
      <c r="C20" s="1276" t="s">
        <v>135</v>
      </c>
      <c r="D20" s="979"/>
      <c r="E20" s="979"/>
      <c r="F20" s="961"/>
      <c r="G20" s="992" t="s">
        <v>1241</v>
      </c>
    </row>
    <row r="21" spans="1:8" ht="14.1" customHeight="1">
      <c r="A21" s="1274"/>
      <c r="B21" s="1274"/>
      <c r="C21" s="1276"/>
      <c r="E21" s="992"/>
      <c r="F21" s="961"/>
      <c r="G21" s="959"/>
    </row>
    <row r="22" spans="1:8" ht="14.1" customHeight="1">
      <c r="B22" s="1274"/>
      <c r="C22" s="1275"/>
      <c r="E22" s="992"/>
      <c r="F22" s="996"/>
      <c r="G22" s="959"/>
    </row>
    <row r="23" spans="1:8" ht="14.1" customHeight="1">
      <c r="B23" s="1274"/>
      <c r="C23" s="1276"/>
      <c r="E23" s="992"/>
      <c r="F23" s="982" t="s">
        <v>131</v>
      </c>
      <c r="G23" s="959"/>
    </row>
    <row r="24" spans="1:8" ht="14.1" customHeight="1">
      <c r="A24" s="1274"/>
      <c r="B24" s="1274">
        <v>5</v>
      </c>
      <c r="C24" s="1276" t="s">
        <v>131</v>
      </c>
      <c r="E24" s="961"/>
      <c r="F24" s="920" t="s">
        <v>1238</v>
      </c>
      <c r="G24" s="959"/>
    </row>
    <row r="25" spans="1:8" ht="14.1" customHeight="1">
      <c r="A25" s="1274"/>
      <c r="B25" s="1274"/>
      <c r="C25" s="1276"/>
      <c r="D25" s="962"/>
      <c r="E25" s="996"/>
      <c r="F25" s="920" t="s">
        <v>1239</v>
      </c>
      <c r="G25" s="959"/>
    </row>
    <row r="26" spans="1:8" ht="14.1" customHeight="1">
      <c r="B26" s="1274"/>
      <c r="C26" s="1275"/>
      <c r="D26" s="961"/>
      <c r="E26" s="964" t="s">
        <v>131</v>
      </c>
      <c r="F26" s="920" t="s">
        <v>1240</v>
      </c>
      <c r="G26" s="959"/>
    </row>
    <row r="27" spans="1:8" ht="14.1" customHeight="1">
      <c r="B27" s="1274"/>
      <c r="C27" s="1276"/>
      <c r="D27" s="959"/>
      <c r="E27" s="920" t="s">
        <v>1235</v>
      </c>
      <c r="G27" s="959"/>
    </row>
    <row r="28" spans="1:8" ht="14.1" customHeight="1">
      <c r="A28" s="1274"/>
      <c r="B28" s="1274">
        <v>6</v>
      </c>
      <c r="C28" s="1276" t="s">
        <v>104</v>
      </c>
      <c r="D28" s="957"/>
      <c r="E28" s="920" t="s">
        <v>1239</v>
      </c>
      <c r="G28" s="959"/>
    </row>
    <row r="29" spans="1:8" ht="14.1" customHeight="1">
      <c r="A29" s="1274"/>
      <c r="B29" s="1274"/>
      <c r="C29" s="1276"/>
      <c r="E29" s="920" t="s">
        <v>1226</v>
      </c>
      <c r="G29" s="959"/>
      <c r="H29" s="995"/>
    </row>
    <row r="30" spans="1:8" ht="14.1" customHeight="1">
      <c r="B30" s="1274"/>
      <c r="C30" s="1275"/>
      <c r="G30" s="959"/>
      <c r="H30" s="981" t="s">
        <v>142</v>
      </c>
    </row>
    <row r="31" spans="1:8" ht="14.1" customHeight="1">
      <c r="B31" s="1274"/>
      <c r="C31" s="1276"/>
      <c r="G31" s="961"/>
      <c r="H31" s="920" t="s">
        <v>1238</v>
      </c>
    </row>
    <row r="32" spans="1:8" ht="14.1" customHeight="1">
      <c r="A32" s="1274"/>
      <c r="B32" s="1274">
        <v>7</v>
      </c>
      <c r="C32" s="1276" t="s">
        <v>142</v>
      </c>
      <c r="G32" s="961"/>
      <c r="H32" s="920" t="s">
        <v>1227</v>
      </c>
    </row>
    <row r="33" spans="1:8" ht="14.1" customHeight="1">
      <c r="A33" s="1274"/>
      <c r="B33" s="1274"/>
      <c r="C33" s="1279"/>
      <c r="D33" s="962"/>
      <c r="E33" s="995"/>
      <c r="G33" s="961"/>
      <c r="H33" s="920" t="s">
        <v>1237</v>
      </c>
    </row>
    <row r="34" spans="1:8" ht="14.1" customHeight="1">
      <c r="B34" s="1274"/>
      <c r="C34" s="1276"/>
      <c r="D34" s="961"/>
      <c r="E34" s="954" t="s">
        <v>142</v>
      </c>
      <c r="G34" s="961"/>
    </row>
    <row r="35" spans="1:8" ht="14.1" customHeight="1">
      <c r="B35" s="1274"/>
      <c r="C35" s="1276"/>
      <c r="D35" s="959"/>
      <c r="E35" s="999" t="s">
        <v>1236</v>
      </c>
      <c r="G35" s="961"/>
    </row>
    <row r="36" spans="1:8" ht="14.1" customHeight="1">
      <c r="A36" s="1274"/>
      <c r="B36" s="1274">
        <v>8</v>
      </c>
      <c r="C36" s="1276" t="s">
        <v>132</v>
      </c>
      <c r="D36" s="957"/>
      <c r="E36" s="997" t="s">
        <v>1230</v>
      </c>
      <c r="F36" s="995"/>
      <c r="G36" s="961"/>
    </row>
    <row r="37" spans="1:8" ht="14.1" customHeight="1">
      <c r="A37" s="1274"/>
      <c r="B37" s="1274"/>
      <c r="C37" s="1279"/>
      <c r="D37" s="955"/>
      <c r="E37" s="1000" t="s">
        <v>1233</v>
      </c>
      <c r="F37" s="975" t="s">
        <v>142</v>
      </c>
      <c r="G37" s="961"/>
    </row>
    <row r="38" spans="1:8" ht="14.1" customHeight="1">
      <c r="B38" s="1274"/>
      <c r="C38" s="1276"/>
      <c r="E38" s="959"/>
      <c r="F38" s="999" t="s">
        <v>1235</v>
      </c>
      <c r="G38" s="961"/>
    </row>
    <row r="39" spans="1:8" ht="14.1" customHeight="1">
      <c r="B39" s="1274"/>
      <c r="C39" s="1276"/>
      <c r="E39" s="959"/>
      <c r="F39" s="997" t="s">
        <v>1234</v>
      </c>
      <c r="G39" s="961"/>
    </row>
    <row r="40" spans="1:8" ht="14.1" customHeight="1">
      <c r="A40" s="1274"/>
      <c r="B40" s="1274">
        <v>9</v>
      </c>
      <c r="C40" s="1276" t="s">
        <v>140</v>
      </c>
      <c r="D40" s="979"/>
      <c r="E40" s="998"/>
      <c r="F40" s="997" t="s">
        <v>1233</v>
      </c>
      <c r="G40" s="961"/>
    </row>
    <row r="41" spans="1:8" ht="14.1" customHeight="1">
      <c r="A41" s="1274"/>
      <c r="B41" s="1274"/>
      <c r="C41" s="1279"/>
      <c r="E41" s="920"/>
      <c r="F41" s="961"/>
      <c r="G41" s="961"/>
    </row>
    <row r="42" spans="1:8" ht="14.1" customHeight="1">
      <c r="B42" s="1274"/>
      <c r="C42" s="1276"/>
      <c r="E42" s="920"/>
      <c r="F42" s="961"/>
      <c r="G42" s="996"/>
    </row>
    <row r="43" spans="1:8" ht="14.1" customHeight="1">
      <c r="B43" s="1274"/>
      <c r="C43" s="1276"/>
      <c r="E43" s="920"/>
      <c r="F43" s="961"/>
      <c r="G43" s="964" t="s">
        <v>142</v>
      </c>
    </row>
    <row r="44" spans="1:8" ht="14.1" customHeight="1">
      <c r="A44" s="1274"/>
      <c r="B44" s="1274">
        <v>10</v>
      </c>
      <c r="C44" s="1276" t="s">
        <v>139</v>
      </c>
      <c r="D44" s="972"/>
      <c r="F44" s="959"/>
      <c r="G44" s="920" t="s">
        <v>1232</v>
      </c>
    </row>
    <row r="45" spans="1:8" ht="14.1" customHeight="1">
      <c r="A45" s="1274"/>
      <c r="B45" s="1274"/>
      <c r="C45" s="1279"/>
      <c r="D45" s="971"/>
      <c r="E45" s="995"/>
      <c r="F45" s="959"/>
      <c r="G45" s="920" t="s">
        <v>1227</v>
      </c>
    </row>
    <row r="46" spans="1:8" ht="14.1" customHeight="1">
      <c r="B46" s="1274"/>
      <c r="C46" s="1276"/>
      <c r="D46" s="959"/>
      <c r="E46" s="956" t="s">
        <v>137</v>
      </c>
      <c r="F46" s="959"/>
      <c r="G46" s="920" t="s">
        <v>1226</v>
      </c>
    </row>
    <row r="47" spans="1:8" ht="14.1" customHeight="1">
      <c r="B47" s="1274"/>
      <c r="C47" s="1276"/>
      <c r="D47" s="961"/>
      <c r="E47" s="994" t="s">
        <v>1231</v>
      </c>
      <c r="F47" s="959"/>
    </row>
    <row r="48" spans="1:8" ht="14.1" customHeight="1">
      <c r="A48" s="1274"/>
      <c r="B48" s="1274">
        <v>11</v>
      </c>
      <c r="C48" s="1276" t="s">
        <v>137</v>
      </c>
      <c r="D48" s="968"/>
      <c r="E48" s="992" t="s">
        <v>1230</v>
      </c>
      <c r="F48" s="993"/>
    </row>
    <row r="49" spans="1:6" ht="14.1" customHeight="1">
      <c r="A49" s="1274"/>
      <c r="B49" s="1274"/>
      <c r="C49" s="1276"/>
      <c r="E49" s="992" t="s">
        <v>1229</v>
      </c>
      <c r="F49" s="974" t="s">
        <v>274</v>
      </c>
    </row>
    <row r="50" spans="1:6" ht="14.1" customHeight="1">
      <c r="B50" s="1274"/>
      <c r="C50" s="1275"/>
      <c r="E50" s="961"/>
      <c r="F50" s="991" t="s">
        <v>1228</v>
      </c>
    </row>
    <row r="51" spans="1:6" ht="14.1" customHeight="1">
      <c r="B51" s="1274"/>
      <c r="C51" s="1276"/>
      <c r="E51" s="961"/>
      <c r="F51" s="920" t="s">
        <v>1227</v>
      </c>
    </row>
    <row r="52" spans="1:6" ht="14.1" customHeight="1">
      <c r="A52" s="1274"/>
      <c r="B52" s="1274">
        <v>12</v>
      </c>
      <c r="C52" s="1276" t="s">
        <v>1211</v>
      </c>
      <c r="D52" s="979"/>
      <c r="E52" s="968"/>
      <c r="F52" s="920" t="s">
        <v>1226</v>
      </c>
    </row>
    <row r="53" spans="1:6" ht="14.1" customHeight="1">
      <c r="A53" s="1274"/>
      <c r="B53" s="1274"/>
      <c r="C53" s="1276"/>
      <c r="E53" s="920"/>
    </row>
    <row r="54" spans="1:6" ht="14.1" customHeight="1">
      <c r="B54" s="1274"/>
      <c r="C54" s="1275"/>
      <c r="E54" s="920"/>
    </row>
    <row r="55" spans="1:6" ht="14.1" customHeight="1">
      <c r="B55" s="1274"/>
      <c r="C55" s="1276"/>
      <c r="E55" s="920"/>
    </row>
    <row r="56" spans="1:6" ht="9.9499999999999993" customHeight="1"/>
    <row r="57" spans="1:6" ht="9.9499999999999993" customHeight="1"/>
    <row r="58" spans="1:6" ht="9.9499999999999993" customHeight="1"/>
    <row r="59" spans="1:6" ht="9.9499999999999993" customHeight="1"/>
    <row r="60" spans="1:6" ht="9.9499999999999993" customHeight="1"/>
    <row r="61" spans="1:6" ht="9.9499999999999993" customHeight="1"/>
    <row r="62" spans="1:6" ht="9.9499999999999993" customHeight="1"/>
    <row r="63" spans="1:6" ht="9.9499999999999993" customHeight="1"/>
    <row r="64" spans="1:6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</sheetData>
  <mergeCells count="65">
    <mergeCell ref="C46:C47"/>
    <mergeCell ref="C52:C53"/>
    <mergeCell ref="B54:B55"/>
    <mergeCell ref="C54:C55"/>
    <mergeCell ref="B42:B43"/>
    <mergeCell ref="C42:C43"/>
    <mergeCell ref="A52:A53"/>
    <mergeCell ref="B52:B53"/>
    <mergeCell ref="B38:B39"/>
    <mergeCell ref="C38:C39"/>
    <mergeCell ref="A40:A41"/>
    <mergeCell ref="B40:B41"/>
    <mergeCell ref="C40:C41"/>
    <mergeCell ref="A48:A49"/>
    <mergeCell ref="B48:B49"/>
    <mergeCell ref="C48:C49"/>
    <mergeCell ref="B50:B51"/>
    <mergeCell ref="C50:C51"/>
    <mergeCell ref="A44:A45"/>
    <mergeCell ref="B44:B45"/>
    <mergeCell ref="C44:C45"/>
    <mergeCell ref="B46:B47"/>
    <mergeCell ref="B30:B31"/>
    <mergeCell ref="C30:C31"/>
    <mergeCell ref="A32:A33"/>
    <mergeCell ref="B32:B33"/>
    <mergeCell ref="C32:C33"/>
    <mergeCell ref="B26:B27"/>
    <mergeCell ref="C26:C27"/>
    <mergeCell ref="A28:A29"/>
    <mergeCell ref="B28:B29"/>
    <mergeCell ref="C28:C29"/>
    <mergeCell ref="B34:B35"/>
    <mergeCell ref="C34:C35"/>
    <mergeCell ref="A36:A37"/>
    <mergeCell ref="B36:B37"/>
    <mergeCell ref="C36:C37"/>
    <mergeCell ref="A24:A25"/>
    <mergeCell ref="B24:B25"/>
    <mergeCell ref="C24:C25"/>
    <mergeCell ref="B14:B15"/>
    <mergeCell ref="C14:C15"/>
    <mergeCell ref="A16:A17"/>
    <mergeCell ref="B16:B17"/>
    <mergeCell ref="C16:C17"/>
    <mergeCell ref="B18:B19"/>
    <mergeCell ref="C18:C19"/>
    <mergeCell ref="A20:A21"/>
    <mergeCell ref="B20:B21"/>
    <mergeCell ref="C20:C21"/>
    <mergeCell ref="A8:A9"/>
    <mergeCell ref="B8:B9"/>
    <mergeCell ref="C8:C9"/>
    <mergeCell ref="B22:B23"/>
    <mergeCell ref="C22:C23"/>
    <mergeCell ref="B10:B11"/>
    <mergeCell ref="C10:C11"/>
    <mergeCell ref="A12:A13"/>
    <mergeCell ref="B12:B13"/>
    <mergeCell ref="C12:C13"/>
    <mergeCell ref="C1:H1"/>
    <mergeCell ref="E2:I2"/>
    <mergeCell ref="A4:A5"/>
    <mergeCell ref="B6:B7"/>
    <mergeCell ref="C6:C7"/>
  </mergeCells>
  <phoneticPr fontId="9"/>
  <pageMargins left="0.25" right="0.25" top="0.75" bottom="0.7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H53" sqref="H53"/>
    </sheetView>
  </sheetViews>
  <sheetFormatPr defaultRowHeight="13.5"/>
  <cols>
    <col min="1" max="1" width="1.625" style="925" customWidth="1"/>
    <col min="2" max="2" width="11" style="920" customWidth="1"/>
    <col min="3" max="3" width="10.125" style="82" customWidth="1"/>
    <col min="4" max="4" width="10.125" style="920" customWidth="1"/>
    <col min="5" max="5" width="10.125" style="82" customWidth="1"/>
    <col min="6" max="6" width="10.125" style="920" customWidth="1"/>
    <col min="7" max="7" width="10.125" style="82" customWidth="1"/>
    <col min="8" max="8" width="10.125" style="920" customWidth="1"/>
    <col min="9" max="9" width="11" style="920" customWidth="1"/>
    <col min="10" max="10" width="11.125" style="920" customWidth="1"/>
    <col min="11" max="11" width="3.125" style="925" customWidth="1"/>
    <col min="12" max="256" width="9" style="925"/>
    <col min="257" max="257" width="1.625" style="925" customWidth="1"/>
    <col min="258" max="258" width="11" style="925" customWidth="1"/>
    <col min="259" max="264" width="10.125" style="925" customWidth="1"/>
    <col min="265" max="265" width="11" style="925" customWidth="1"/>
    <col min="266" max="266" width="11.125" style="925" customWidth="1"/>
    <col min="267" max="267" width="3.125" style="925" customWidth="1"/>
    <col min="268" max="512" width="9" style="925"/>
    <col min="513" max="513" width="1.625" style="925" customWidth="1"/>
    <col min="514" max="514" width="11" style="925" customWidth="1"/>
    <col min="515" max="520" width="10.125" style="925" customWidth="1"/>
    <col min="521" max="521" width="11" style="925" customWidth="1"/>
    <col min="522" max="522" width="11.125" style="925" customWidth="1"/>
    <col min="523" max="523" width="3.125" style="925" customWidth="1"/>
    <col min="524" max="768" width="9" style="925"/>
    <col min="769" max="769" width="1.625" style="925" customWidth="1"/>
    <col min="770" max="770" width="11" style="925" customWidth="1"/>
    <col min="771" max="776" width="10.125" style="925" customWidth="1"/>
    <col min="777" max="777" width="11" style="925" customWidth="1"/>
    <col min="778" max="778" width="11.125" style="925" customWidth="1"/>
    <col min="779" max="779" width="3.125" style="925" customWidth="1"/>
    <col min="780" max="1024" width="9" style="925"/>
    <col min="1025" max="1025" width="1.625" style="925" customWidth="1"/>
    <col min="1026" max="1026" width="11" style="925" customWidth="1"/>
    <col min="1027" max="1032" width="10.125" style="925" customWidth="1"/>
    <col min="1033" max="1033" width="11" style="925" customWidth="1"/>
    <col min="1034" max="1034" width="11.125" style="925" customWidth="1"/>
    <col min="1035" max="1035" width="3.125" style="925" customWidth="1"/>
    <col min="1036" max="1280" width="9" style="925"/>
    <col min="1281" max="1281" width="1.625" style="925" customWidth="1"/>
    <col min="1282" max="1282" width="11" style="925" customWidth="1"/>
    <col min="1283" max="1288" width="10.125" style="925" customWidth="1"/>
    <col min="1289" max="1289" width="11" style="925" customWidth="1"/>
    <col min="1290" max="1290" width="11.125" style="925" customWidth="1"/>
    <col min="1291" max="1291" width="3.125" style="925" customWidth="1"/>
    <col min="1292" max="1536" width="9" style="925"/>
    <col min="1537" max="1537" width="1.625" style="925" customWidth="1"/>
    <col min="1538" max="1538" width="11" style="925" customWidth="1"/>
    <col min="1539" max="1544" width="10.125" style="925" customWidth="1"/>
    <col min="1545" max="1545" width="11" style="925" customWidth="1"/>
    <col min="1546" max="1546" width="11.125" style="925" customWidth="1"/>
    <col min="1547" max="1547" width="3.125" style="925" customWidth="1"/>
    <col min="1548" max="1792" width="9" style="925"/>
    <col min="1793" max="1793" width="1.625" style="925" customWidth="1"/>
    <col min="1794" max="1794" width="11" style="925" customWidth="1"/>
    <col min="1795" max="1800" width="10.125" style="925" customWidth="1"/>
    <col min="1801" max="1801" width="11" style="925" customWidth="1"/>
    <col min="1802" max="1802" width="11.125" style="925" customWidth="1"/>
    <col min="1803" max="1803" width="3.125" style="925" customWidth="1"/>
    <col min="1804" max="2048" width="9" style="925"/>
    <col min="2049" max="2049" width="1.625" style="925" customWidth="1"/>
    <col min="2050" max="2050" width="11" style="925" customWidth="1"/>
    <col min="2051" max="2056" width="10.125" style="925" customWidth="1"/>
    <col min="2057" max="2057" width="11" style="925" customWidth="1"/>
    <col min="2058" max="2058" width="11.125" style="925" customWidth="1"/>
    <col min="2059" max="2059" width="3.125" style="925" customWidth="1"/>
    <col min="2060" max="2304" width="9" style="925"/>
    <col min="2305" max="2305" width="1.625" style="925" customWidth="1"/>
    <col min="2306" max="2306" width="11" style="925" customWidth="1"/>
    <col min="2307" max="2312" width="10.125" style="925" customWidth="1"/>
    <col min="2313" max="2313" width="11" style="925" customWidth="1"/>
    <col min="2314" max="2314" width="11.125" style="925" customWidth="1"/>
    <col min="2315" max="2315" width="3.125" style="925" customWidth="1"/>
    <col min="2316" max="2560" width="9" style="925"/>
    <col min="2561" max="2561" width="1.625" style="925" customWidth="1"/>
    <col min="2562" max="2562" width="11" style="925" customWidth="1"/>
    <col min="2563" max="2568" width="10.125" style="925" customWidth="1"/>
    <col min="2569" max="2569" width="11" style="925" customWidth="1"/>
    <col min="2570" max="2570" width="11.125" style="925" customWidth="1"/>
    <col min="2571" max="2571" width="3.125" style="925" customWidth="1"/>
    <col min="2572" max="2816" width="9" style="925"/>
    <col min="2817" max="2817" width="1.625" style="925" customWidth="1"/>
    <col min="2818" max="2818" width="11" style="925" customWidth="1"/>
    <col min="2819" max="2824" width="10.125" style="925" customWidth="1"/>
    <col min="2825" max="2825" width="11" style="925" customWidth="1"/>
    <col min="2826" max="2826" width="11.125" style="925" customWidth="1"/>
    <col min="2827" max="2827" width="3.125" style="925" customWidth="1"/>
    <col min="2828" max="3072" width="9" style="925"/>
    <col min="3073" max="3073" width="1.625" style="925" customWidth="1"/>
    <col min="3074" max="3074" width="11" style="925" customWidth="1"/>
    <col min="3075" max="3080" width="10.125" style="925" customWidth="1"/>
    <col min="3081" max="3081" width="11" style="925" customWidth="1"/>
    <col min="3082" max="3082" width="11.125" style="925" customWidth="1"/>
    <col min="3083" max="3083" width="3.125" style="925" customWidth="1"/>
    <col min="3084" max="3328" width="9" style="925"/>
    <col min="3329" max="3329" width="1.625" style="925" customWidth="1"/>
    <col min="3330" max="3330" width="11" style="925" customWidth="1"/>
    <col min="3331" max="3336" width="10.125" style="925" customWidth="1"/>
    <col min="3337" max="3337" width="11" style="925" customWidth="1"/>
    <col min="3338" max="3338" width="11.125" style="925" customWidth="1"/>
    <col min="3339" max="3339" width="3.125" style="925" customWidth="1"/>
    <col min="3340" max="3584" width="9" style="925"/>
    <col min="3585" max="3585" width="1.625" style="925" customWidth="1"/>
    <col min="3586" max="3586" width="11" style="925" customWidth="1"/>
    <col min="3587" max="3592" width="10.125" style="925" customWidth="1"/>
    <col min="3593" max="3593" width="11" style="925" customWidth="1"/>
    <col min="3594" max="3594" width="11.125" style="925" customWidth="1"/>
    <col min="3595" max="3595" width="3.125" style="925" customWidth="1"/>
    <col min="3596" max="3840" width="9" style="925"/>
    <col min="3841" max="3841" width="1.625" style="925" customWidth="1"/>
    <col min="3842" max="3842" width="11" style="925" customWidth="1"/>
    <col min="3843" max="3848" width="10.125" style="925" customWidth="1"/>
    <col min="3849" max="3849" width="11" style="925" customWidth="1"/>
    <col min="3850" max="3850" width="11.125" style="925" customWidth="1"/>
    <col min="3851" max="3851" width="3.125" style="925" customWidth="1"/>
    <col min="3852" max="4096" width="9" style="925"/>
    <col min="4097" max="4097" width="1.625" style="925" customWidth="1"/>
    <col min="4098" max="4098" width="11" style="925" customWidth="1"/>
    <col min="4099" max="4104" width="10.125" style="925" customWidth="1"/>
    <col min="4105" max="4105" width="11" style="925" customWidth="1"/>
    <col min="4106" max="4106" width="11.125" style="925" customWidth="1"/>
    <col min="4107" max="4107" width="3.125" style="925" customWidth="1"/>
    <col min="4108" max="4352" width="9" style="925"/>
    <col min="4353" max="4353" width="1.625" style="925" customWidth="1"/>
    <col min="4354" max="4354" width="11" style="925" customWidth="1"/>
    <col min="4355" max="4360" width="10.125" style="925" customWidth="1"/>
    <col min="4361" max="4361" width="11" style="925" customWidth="1"/>
    <col min="4362" max="4362" width="11.125" style="925" customWidth="1"/>
    <col min="4363" max="4363" width="3.125" style="925" customWidth="1"/>
    <col min="4364" max="4608" width="9" style="925"/>
    <col min="4609" max="4609" width="1.625" style="925" customWidth="1"/>
    <col min="4610" max="4610" width="11" style="925" customWidth="1"/>
    <col min="4611" max="4616" width="10.125" style="925" customWidth="1"/>
    <col min="4617" max="4617" width="11" style="925" customWidth="1"/>
    <col min="4618" max="4618" width="11.125" style="925" customWidth="1"/>
    <col min="4619" max="4619" width="3.125" style="925" customWidth="1"/>
    <col min="4620" max="4864" width="9" style="925"/>
    <col min="4865" max="4865" width="1.625" style="925" customWidth="1"/>
    <col min="4866" max="4866" width="11" style="925" customWidth="1"/>
    <col min="4867" max="4872" width="10.125" style="925" customWidth="1"/>
    <col min="4873" max="4873" width="11" style="925" customWidth="1"/>
    <col min="4874" max="4874" width="11.125" style="925" customWidth="1"/>
    <col min="4875" max="4875" width="3.125" style="925" customWidth="1"/>
    <col min="4876" max="5120" width="9" style="925"/>
    <col min="5121" max="5121" width="1.625" style="925" customWidth="1"/>
    <col min="5122" max="5122" width="11" style="925" customWidth="1"/>
    <col min="5123" max="5128" width="10.125" style="925" customWidth="1"/>
    <col min="5129" max="5129" width="11" style="925" customWidth="1"/>
    <col min="5130" max="5130" width="11.125" style="925" customWidth="1"/>
    <col min="5131" max="5131" width="3.125" style="925" customWidth="1"/>
    <col min="5132" max="5376" width="9" style="925"/>
    <col min="5377" max="5377" width="1.625" style="925" customWidth="1"/>
    <col min="5378" max="5378" width="11" style="925" customWidth="1"/>
    <col min="5379" max="5384" width="10.125" style="925" customWidth="1"/>
    <col min="5385" max="5385" width="11" style="925" customWidth="1"/>
    <col min="5386" max="5386" width="11.125" style="925" customWidth="1"/>
    <col min="5387" max="5387" width="3.125" style="925" customWidth="1"/>
    <col min="5388" max="5632" width="9" style="925"/>
    <col min="5633" max="5633" width="1.625" style="925" customWidth="1"/>
    <col min="5634" max="5634" width="11" style="925" customWidth="1"/>
    <col min="5635" max="5640" width="10.125" style="925" customWidth="1"/>
    <col min="5641" max="5641" width="11" style="925" customWidth="1"/>
    <col min="5642" max="5642" width="11.125" style="925" customWidth="1"/>
    <col min="5643" max="5643" width="3.125" style="925" customWidth="1"/>
    <col min="5644" max="5888" width="9" style="925"/>
    <col min="5889" max="5889" width="1.625" style="925" customWidth="1"/>
    <col min="5890" max="5890" width="11" style="925" customWidth="1"/>
    <col min="5891" max="5896" width="10.125" style="925" customWidth="1"/>
    <col min="5897" max="5897" width="11" style="925" customWidth="1"/>
    <col min="5898" max="5898" width="11.125" style="925" customWidth="1"/>
    <col min="5899" max="5899" width="3.125" style="925" customWidth="1"/>
    <col min="5900" max="6144" width="9" style="925"/>
    <col min="6145" max="6145" width="1.625" style="925" customWidth="1"/>
    <col min="6146" max="6146" width="11" style="925" customWidth="1"/>
    <col min="6147" max="6152" width="10.125" style="925" customWidth="1"/>
    <col min="6153" max="6153" width="11" style="925" customWidth="1"/>
    <col min="6154" max="6154" width="11.125" style="925" customWidth="1"/>
    <col min="6155" max="6155" width="3.125" style="925" customWidth="1"/>
    <col min="6156" max="6400" width="9" style="925"/>
    <col min="6401" max="6401" width="1.625" style="925" customWidth="1"/>
    <col min="6402" max="6402" width="11" style="925" customWidth="1"/>
    <col min="6403" max="6408" width="10.125" style="925" customWidth="1"/>
    <col min="6409" max="6409" width="11" style="925" customWidth="1"/>
    <col min="6410" max="6410" width="11.125" style="925" customWidth="1"/>
    <col min="6411" max="6411" width="3.125" style="925" customWidth="1"/>
    <col min="6412" max="6656" width="9" style="925"/>
    <col min="6657" max="6657" width="1.625" style="925" customWidth="1"/>
    <col min="6658" max="6658" width="11" style="925" customWidth="1"/>
    <col min="6659" max="6664" width="10.125" style="925" customWidth="1"/>
    <col min="6665" max="6665" width="11" style="925" customWidth="1"/>
    <col min="6666" max="6666" width="11.125" style="925" customWidth="1"/>
    <col min="6667" max="6667" width="3.125" style="925" customWidth="1"/>
    <col min="6668" max="6912" width="9" style="925"/>
    <col min="6913" max="6913" width="1.625" style="925" customWidth="1"/>
    <col min="6914" max="6914" width="11" style="925" customWidth="1"/>
    <col min="6915" max="6920" width="10.125" style="925" customWidth="1"/>
    <col min="6921" max="6921" width="11" style="925" customWidth="1"/>
    <col min="6922" max="6922" width="11.125" style="925" customWidth="1"/>
    <col min="6923" max="6923" width="3.125" style="925" customWidth="1"/>
    <col min="6924" max="7168" width="9" style="925"/>
    <col min="7169" max="7169" width="1.625" style="925" customWidth="1"/>
    <col min="7170" max="7170" width="11" style="925" customWidth="1"/>
    <col min="7171" max="7176" width="10.125" style="925" customWidth="1"/>
    <col min="7177" max="7177" width="11" style="925" customWidth="1"/>
    <col min="7178" max="7178" width="11.125" style="925" customWidth="1"/>
    <col min="7179" max="7179" width="3.125" style="925" customWidth="1"/>
    <col min="7180" max="7424" width="9" style="925"/>
    <col min="7425" max="7425" width="1.625" style="925" customWidth="1"/>
    <col min="7426" max="7426" width="11" style="925" customWidth="1"/>
    <col min="7427" max="7432" width="10.125" style="925" customWidth="1"/>
    <col min="7433" max="7433" width="11" style="925" customWidth="1"/>
    <col min="7434" max="7434" width="11.125" style="925" customWidth="1"/>
    <col min="7435" max="7435" width="3.125" style="925" customWidth="1"/>
    <col min="7436" max="7680" width="9" style="925"/>
    <col min="7681" max="7681" width="1.625" style="925" customWidth="1"/>
    <col min="7682" max="7682" width="11" style="925" customWidth="1"/>
    <col min="7683" max="7688" width="10.125" style="925" customWidth="1"/>
    <col min="7689" max="7689" width="11" style="925" customWidth="1"/>
    <col min="7690" max="7690" width="11.125" style="925" customWidth="1"/>
    <col min="7691" max="7691" width="3.125" style="925" customWidth="1"/>
    <col min="7692" max="7936" width="9" style="925"/>
    <col min="7937" max="7937" width="1.625" style="925" customWidth="1"/>
    <col min="7938" max="7938" width="11" style="925" customWidth="1"/>
    <col min="7939" max="7944" width="10.125" style="925" customWidth="1"/>
    <col min="7945" max="7945" width="11" style="925" customWidth="1"/>
    <col min="7946" max="7946" width="11.125" style="925" customWidth="1"/>
    <col min="7947" max="7947" width="3.125" style="925" customWidth="1"/>
    <col min="7948" max="8192" width="9" style="925"/>
    <col min="8193" max="8193" width="1.625" style="925" customWidth="1"/>
    <col min="8194" max="8194" width="11" style="925" customWidth="1"/>
    <col min="8195" max="8200" width="10.125" style="925" customWidth="1"/>
    <col min="8201" max="8201" width="11" style="925" customWidth="1"/>
    <col min="8202" max="8202" width="11.125" style="925" customWidth="1"/>
    <col min="8203" max="8203" width="3.125" style="925" customWidth="1"/>
    <col min="8204" max="8448" width="9" style="925"/>
    <col min="8449" max="8449" width="1.625" style="925" customWidth="1"/>
    <col min="8450" max="8450" width="11" style="925" customWidth="1"/>
    <col min="8451" max="8456" width="10.125" style="925" customWidth="1"/>
    <col min="8457" max="8457" width="11" style="925" customWidth="1"/>
    <col min="8458" max="8458" width="11.125" style="925" customWidth="1"/>
    <col min="8459" max="8459" width="3.125" style="925" customWidth="1"/>
    <col min="8460" max="8704" width="9" style="925"/>
    <col min="8705" max="8705" width="1.625" style="925" customWidth="1"/>
    <col min="8706" max="8706" width="11" style="925" customWidth="1"/>
    <col min="8707" max="8712" width="10.125" style="925" customWidth="1"/>
    <col min="8713" max="8713" width="11" style="925" customWidth="1"/>
    <col min="8714" max="8714" width="11.125" style="925" customWidth="1"/>
    <col min="8715" max="8715" width="3.125" style="925" customWidth="1"/>
    <col min="8716" max="8960" width="9" style="925"/>
    <col min="8961" max="8961" width="1.625" style="925" customWidth="1"/>
    <col min="8962" max="8962" width="11" style="925" customWidth="1"/>
    <col min="8963" max="8968" width="10.125" style="925" customWidth="1"/>
    <col min="8969" max="8969" width="11" style="925" customWidth="1"/>
    <col min="8970" max="8970" width="11.125" style="925" customWidth="1"/>
    <col min="8971" max="8971" width="3.125" style="925" customWidth="1"/>
    <col min="8972" max="9216" width="9" style="925"/>
    <col min="9217" max="9217" width="1.625" style="925" customWidth="1"/>
    <col min="9218" max="9218" width="11" style="925" customWidth="1"/>
    <col min="9219" max="9224" width="10.125" style="925" customWidth="1"/>
    <col min="9225" max="9225" width="11" style="925" customWidth="1"/>
    <col min="9226" max="9226" width="11.125" style="925" customWidth="1"/>
    <col min="9227" max="9227" width="3.125" style="925" customWidth="1"/>
    <col min="9228" max="9472" width="9" style="925"/>
    <col min="9473" max="9473" width="1.625" style="925" customWidth="1"/>
    <col min="9474" max="9474" width="11" style="925" customWidth="1"/>
    <col min="9475" max="9480" width="10.125" style="925" customWidth="1"/>
    <col min="9481" max="9481" width="11" style="925" customWidth="1"/>
    <col min="9482" max="9482" width="11.125" style="925" customWidth="1"/>
    <col min="9483" max="9483" width="3.125" style="925" customWidth="1"/>
    <col min="9484" max="9728" width="9" style="925"/>
    <col min="9729" max="9729" width="1.625" style="925" customWidth="1"/>
    <col min="9730" max="9730" width="11" style="925" customWidth="1"/>
    <col min="9731" max="9736" width="10.125" style="925" customWidth="1"/>
    <col min="9737" max="9737" width="11" style="925" customWidth="1"/>
    <col min="9738" max="9738" width="11.125" style="925" customWidth="1"/>
    <col min="9739" max="9739" width="3.125" style="925" customWidth="1"/>
    <col min="9740" max="9984" width="9" style="925"/>
    <col min="9985" max="9985" width="1.625" style="925" customWidth="1"/>
    <col min="9986" max="9986" width="11" style="925" customWidth="1"/>
    <col min="9987" max="9992" width="10.125" style="925" customWidth="1"/>
    <col min="9993" max="9993" width="11" style="925" customWidth="1"/>
    <col min="9994" max="9994" width="11.125" style="925" customWidth="1"/>
    <col min="9995" max="9995" width="3.125" style="925" customWidth="1"/>
    <col min="9996" max="10240" width="9" style="925"/>
    <col min="10241" max="10241" width="1.625" style="925" customWidth="1"/>
    <col min="10242" max="10242" width="11" style="925" customWidth="1"/>
    <col min="10243" max="10248" width="10.125" style="925" customWidth="1"/>
    <col min="10249" max="10249" width="11" style="925" customWidth="1"/>
    <col min="10250" max="10250" width="11.125" style="925" customWidth="1"/>
    <col min="10251" max="10251" width="3.125" style="925" customWidth="1"/>
    <col min="10252" max="10496" width="9" style="925"/>
    <col min="10497" max="10497" width="1.625" style="925" customWidth="1"/>
    <col min="10498" max="10498" width="11" style="925" customWidth="1"/>
    <col min="10499" max="10504" width="10.125" style="925" customWidth="1"/>
    <col min="10505" max="10505" width="11" style="925" customWidth="1"/>
    <col min="10506" max="10506" width="11.125" style="925" customWidth="1"/>
    <col min="10507" max="10507" width="3.125" style="925" customWidth="1"/>
    <col min="10508" max="10752" width="9" style="925"/>
    <col min="10753" max="10753" width="1.625" style="925" customWidth="1"/>
    <col min="10754" max="10754" width="11" style="925" customWidth="1"/>
    <col min="10755" max="10760" width="10.125" style="925" customWidth="1"/>
    <col min="10761" max="10761" width="11" style="925" customWidth="1"/>
    <col min="10762" max="10762" width="11.125" style="925" customWidth="1"/>
    <col min="10763" max="10763" width="3.125" style="925" customWidth="1"/>
    <col min="10764" max="11008" width="9" style="925"/>
    <col min="11009" max="11009" width="1.625" style="925" customWidth="1"/>
    <col min="11010" max="11010" width="11" style="925" customWidth="1"/>
    <col min="11011" max="11016" width="10.125" style="925" customWidth="1"/>
    <col min="11017" max="11017" width="11" style="925" customWidth="1"/>
    <col min="11018" max="11018" width="11.125" style="925" customWidth="1"/>
    <col min="11019" max="11019" width="3.125" style="925" customWidth="1"/>
    <col min="11020" max="11264" width="9" style="925"/>
    <col min="11265" max="11265" width="1.625" style="925" customWidth="1"/>
    <col min="11266" max="11266" width="11" style="925" customWidth="1"/>
    <col min="11267" max="11272" width="10.125" style="925" customWidth="1"/>
    <col min="11273" max="11273" width="11" style="925" customWidth="1"/>
    <col min="11274" max="11274" width="11.125" style="925" customWidth="1"/>
    <col min="11275" max="11275" width="3.125" style="925" customWidth="1"/>
    <col min="11276" max="11520" width="9" style="925"/>
    <col min="11521" max="11521" width="1.625" style="925" customWidth="1"/>
    <col min="11522" max="11522" width="11" style="925" customWidth="1"/>
    <col min="11523" max="11528" width="10.125" style="925" customWidth="1"/>
    <col min="11529" max="11529" width="11" style="925" customWidth="1"/>
    <col min="11530" max="11530" width="11.125" style="925" customWidth="1"/>
    <col min="11531" max="11531" width="3.125" style="925" customWidth="1"/>
    <col min="11532" max="11776" width="9" style="925"/>
    <col min="11777" max="11777" width="1.625" style="925" customWidth="1"/>
    <col min="11778" max="11778" width="11" style="925" customWidth="1"/>
    <col min="11779" max="11784" width="10.125" style="925" customWidth="1"/>
    <col min="11785" max="11785" width="11" style="925" customWidth="1"/>
    <col min="11786" max="11786" width="11.125" style="925" customWidth="1"/>
    <col min="11787" max="11787" width="3.125" style="925" customWidth="1"/>
    <col min="11788" max="12032" width="9" style="925"/>
    <col min="12033" max="12033" width="1.625" style="925" customWidth="1"/>
    <col min="12034" max="12034" width="11" style="925" customWidth="1"/>
    <col min="12035" max="12040" width="10.125" style="925" customWidth="1"/>
    <col min="12041" max="12041" width="11" style="925" customWidth="1"/>
    <col min="12042" max="12042" width="11.125" style="925" customWidth="1"/>
    <col min="12043" max="12043" width="3.125" style="925" customWidth="1"/>
    <col min="12044" max="12288" width="9" style="925"/>
    <col min="12289" max="12289" width="1.625" style="925" customWidth="1"/>
    <col min="12290" max="12290" width="11" style="925" customWidth="1"/>
    <col min="12291" max="12296" width="10.125" style="925" customWidth="1"/>
    <col min="12297" max="12297" width="11" style="925" customWidth="1"/>
    <col min="12298" max="12298" width="11.125" style="925" customWidth="1"/>
    <col min="12299" max="12299" width="3.125" style="925" customWidth="1"/>
    <col min="12300" max="12544" width="9" style="925"/>
    <col min="12545" max="12545" width="1.625" style="925" customWidth="1"/>
    <col min="12546" max="12546" width="11" style="925" customWidth="1"/>
    <col min="12547" max="12552" width="10.125" style="925" customWidth="1"/>
    <col min="12553" max="12553" width="11" style="925" customWidth="1"/>
    <col min="12554" max="12554" width="11.125" style="925" customWidth="1"/>
    <col min="12555" max="12555" width="3.125" style="925" customWidth="1"/>
    <col min="12556" max="12800" width="9" style="925"/>
    <col min="12801" max="12801" width="1.625" style="925" customWidth="1"/>
    <col min="12802" max="12802" width="11" style="925" customWidth="1"/>
    <col min="12803" max="12808" width="10.125" style="925" customWidth="1"/>
    <col min="12809" max="12809" width="11" style="925" customWidth="1"/>
    <col min="12810" max="12810" width="11.125" style="925" customWidth="1"/>
    <col min="12811" max="12811" width="3.125" style="925" customWidth="1"/>
    <col min="12812" max="13056" width="9" style="925"/>
    <col min="13057" max="13057" width="1.625" style="925" customWidth="1"/>
    <col min="13058" max="13058" width="11" style="925" customWidth="1"/>
    <col min="13059" max="13064" width="10.125" style="925" customWidth="1"/>
    <col min="13065" max="13065" width="11" style="925" customWidth="1"/>
    <col min="13066" max="13066" width="11.125" style="925" customWidth="1"/>
    <col min="13067" max="13067" width="3.125" style="925" customWidth="1"/>
    <col min="13068" max="13312" width="9" style="925"/>
    <col min="13313" max="13313" width="1.625" style="925" customWidth="1"/>
    <col min="13314" max="13314" width="11" style="925" customWidth="1"/>
    <col min="13315" max="13320" width="10.125" style="925" customWidth="1"/>
    <col min="13321" max="13321" width="11" style="925" customWidth="1"/>
    <col min="13322" max="13322" width="11.125" style="925" customWidth="1"/>
    <col min="13323" max="13323" width="3.125" style="925" customWidth="1"/>
    <col min="13324" max="13568" width="9" style="925"/>
    <col min="13569" max="13569" width="1.625" style="925" customWidth="1"/>
    <col min="13570" max="13570" width="11" style="925" customWidth="1"/>
    <col min="13571" max="13576" width="10.125" style="925" customWidth="1"/>
    <col min="13577" max="13577" width="11" style="925" customWidth="1"/>
    <col min="13578" max="13578" width="11.125" style="925" customWidth="1"/>
    <col min="13579" max="13579" width="3.125" style="925" customWidth="1"/>
    <col min="13580" max="13824" width="9" style="925"/>
    <col min="13825" max="13825" width="1.625" style="925" customWidth="1"/>
    <col min="13826" max="13826" width="11" style="925" customWidth="1"/>
    <col min="13827" max="13832" width="10.125" style="925" customWidth="1"/>
    <col min="13833" max="13833" width="11" style="925" customWidth="1"/>
    <col min="13834" max="13834" width="11.125" style="925" customWidth="1"/>
    <col min="13835" max="13835" width="3.125" style="925" customWidth="1"/>
    <col min="13836" max="14080" width="9" style="925"/>
    <col min="14081" max="14081" width="1.625" style="925" customWidth="1"/>
    <col min="14082" max="14082" width="11" style="925" customWidth="1"/>
    <col min="14083" max="14088" width="10.125" style="925" customWidth="1"/>
    <col min="14089" max="14089" width="11" style="925" customWidth="1"/>
    <col min="14090" max="14090" width="11.125" style="925" customWidth="1"/>
    <col min="14091" max="14091" width="3.125" style="925" customWidth="1"/>
    <col min="14092" max="14336" width="9" style="925"/>
    <col min="14337" max="14337" width="1.625" style="925" customWidth="1"/>
    <col min="14338" max="14338" width="11" style="925" customWidth="1"/>
    <col min="14339" max="14344" width="10.125" style="925" customWidth="1"/>
    <col min="14345" max="14345" width="11" style="925" customWidth="1"/>
    <col min="14346" max="14346" width="11.125" style="925" customWidth="1"/>
    <col min="14347" max="14347" width="3.125" style="925" customWidth="1"/>
    <col min="14348" max="14592" width="9" style="925"/>
    <col min="14593" max="14593" width="1.625" style="925" customWidth="1"/>
    <col min="14594" max="14594" width="11" style="925" customWidth="1"/>
    <col min="14595" max="14600" width="10.125" style="925" customWidth="1"/>
    <col min="14601" max="14601" width="11" style="925" customWidth="1"/>
    <col min="14602" max="14602" width="11.125" style="925" customWidth="1"/>
    <col min="14603" max="14603" width="3.125" style="925" customWidth="1"/>
    <col min="14604" max="14848" width="9" style="925"/>
    <col min="14849" max="14849" width="1.625" style="925" customWidth="1"/>
    <col min="14850" max="14850" width="11" style="925" customWidth="1"/>
    <col min="14851" max="14856" width="10.125" style="925" customWidth="1"/>
    <col min="14857" max="14857" width="11" style="925" customWidth="1"/>
    <col min="14858" max="14858" width="11.125" style="925" customWidth="1"/>
    <col min="14859" max="14859" width="3.125" style="925" customWidth="1"/>
    <col min="14860" max="15104" width="9" style="925"/>
    <col min="15105" max="15105" width="1.625" style="925" customWidth="1"/>
    <col min="15106" max="15106" width="11" style="925" customWidth="1"/>
    <col min="15107" max="15112" width="10.125" style="925" customWidth="1"/>
    <col min="15113" max="15113" width="11" style="925" customWidth="1"/>
    <col min="15114" max="15114" width="11.125" style="925" customWidth="1"/>
    <col min="15115" max="15115" width="3.125" style="925" customWidth="1"/>
    <col min="15116" max="15360" width="9" style="925"/>
    <col min="15361" max="15361" width="1.625" style="925" customWidth="1"/>
    <col min="15362" max="15362" width="11" style="925" customWidth="1"/>
    <col min="15363" max="15368" width="10.125" style="925" customWidth="1"/>
    <col min="15369" max="15369" width="11" style="925" customWidth="1"/>
    <col min="15370" max="15370" width="11.125" style="925" customWidth="1"/>
    <col min="15371" max="15371" width="3.125" style="925" customWidth="1"/>
    <col min="15372" max="15616" width="9" style="925"/>
    <col min="15617" max="15617" width="1.625" style="925" customWidth="1"/>
    <col min="15618" max="15618" width="11" style="925" customWidth="1"/>
    <col min="15619" max="15624" width="10.125" style="925" customWidth="1"/>
    <col min="15625" max="15625" width="11" style="925" customWidth="1"/>
    <col min="15626" max="15626" width="11.125" style="925" customWidth="1"/>
    <col min="15627" max="15627" width="3.125" style="925" customWidth="1"/>
    <col min="15628" max="15872" width="9" style="925"/>
    <col min="15873" max="15873" width="1.625" style="925" customWidth="1"/>
    <col min="15874" max="15874" width="11" style="925" customWidth="1"/>
    <col min="15875" max="15880" width="10.125" style="925" customWidth="1"/>
    <col min="15881" max="15881" width="11" style="925" customWidth="1"/>
    <col min="15882" max="15882" width="11.125" style="925" customWidth="1"/>
    <col min="15883" max="15883" width="3.125" style="925" customWidth="1"/>
    <col min="15884" max="16128" width="9" style="925"/>
    <col min="16129" max="16129" width="1.625" style="925" customWidth="1"/>
    <col min="16130" max="16130" width="11" style="925" customWidth="1"/>
    <col min="16131" max="16136" width="10.125" style="925" customWidth="1"/>
    <col min="16137" max="16137" width="11" style="925" customWidth="1"/>
    <col min="16138" max="16138" width="11.125" style="925" customWidth="1"/>
    <col min="16139" max="16139" width="3.125" style="925" customWidth="1"/>
    <col min="16140" max="16384" width="9" style="925"/>
  </cols>
  <sheetData>
    <row r="1" spans="2:10" ht="4.5" customHeight="1"/>
    <row r="2" spans="2:10" s="924" customFormat="1" ht="17.25">
      <c r="B2" s="919"/>
      <c r="C2" s="924" t="s">
        <v>1258</v>
      </c>
      <c r="J2" s="919"/>
    </row>
    <row r="3" spans="2:10" s="924" customFormat="1" ht="2.25" customHeight="1">
      <c r="B3" s="919"/>
      <c r="C3" s="86"/>
      <c r="D3" s="919"/>
      <c r="E3" s="86"/>
      <c r="F3" s="919"/>
      <c r="G3" s="86"/>
      <c r="H3" s="919"/>
      <c r="I3" s="919"/>
      <c r="J3" s="919"/>
    </row>
    <row r="4" spans="2:10" s="924" customFormat="1" ht="2.25" customHeight="1">
      <c r="B4" s="919"/>
      <c r="C4" s="86"/>
      <c r="D4" s="919"/>
      <c r="E4" s="86"/>
      <c r="F4" s="919"/>
      <c r="G4" s="86"/>
      <c r="H4" s="919"/>
      <c r="I4" s="919"/>
      <c r="J4" s="919"/>
    </row>
    <row r="5" spans="2:10" s="924" customFormat="1" ht="2.25" customHeight="1">
      <c r="B5" s="919"/>
      <c r="C5" s="86"/>
      <c r="D5" s="919"/>
      <c r="E5" s="86"/>
      <c r="F5" s="919"/>
      <c r="G5" s="86"/>
      <c r="H5" s="919"/>
      <c r="I5" s="919"/>
      <c r="J5" s="919"/>
    </row>
    <row r="6" spans="2:10" s="924" customFormat="1" ht="2.25" customHeight="1">
      <c r="B6" s="919"/>
      <c r="C6" s="86"/>
      <c r="D6" s="919"/>
      <c r="E6" s="86"/>
      <c r="F6" s="919"/>
      <c r="G6" s="86"/>
      <c r="H6" s="919"/>
      <c r="I6" s="919"/>
      <c r="J6" s="919"/>
    </row>
    <row r="7" spans="2:10" s="924" customFormat="1" ht="2.25" customHeight="1">
      <c r="B7" s="919"/>
      <c r="C7" s="86"/>
      <c r="D7" s="919"/>
      <c r="E7" s="86"/>
      <c r="F7" s="919"/>
      <c r="G7" s="86"/>
      <c r="H7" s="919"/>
      <c r="I7" s="919"/>
      <c r="J7" s="919"/>
    </row>
    <row r="8" spans="2:10" s="924" customFormat="1" ht="2.25" customHeight="1">
      <c r="B8" s="919"/>
      <c r="C8" s="86"/>
      <c r="D8" s="919"/>
      <c r="E8" s="86"/>
      <c r="F8" s="919"/>
      <c r="G8" s="86"/>
      <c r="H8" s="919"/>
      <c r="I8" s="919"/>
      <c r="J8" s="919"/>
    </row>
    <row r="9" spans="2:10" s="924" customFormat="1" ht="2.25" customHeight="1">
      <c r="B9" s="919"/>
      <c r="C9" s="86"/>
      <c r="D9" s="919"/>
      <c r="E9" s="86"/>
      <c r="F9" s="919"/>
      <c r="G9" s="86"/>
      <c r="H9" s="919"/>
      <c r="I9" s="919"/>
      <c r="J9" s="919"/>
    </row>
    <row r="10" spans="2:10" ht="20.100000000000001" customHeight="1">
      <c r="B10" s="920" t="s">
        <v>120</v>
      </c>
    </row>
    <row r="11" spans="2:10" ht="20.100000000000001" customHeight="1">
      <c r="B11" s="83" t="s">
        <v>129</v>
      </c>
      <c r="C11" s="1008">
        <v>1</v>
      </c>
      <c r="D11" s="83">
        <v>2</v>
      </c>
      <c r="E11" s="1014">
        <v>3</v>
      </c>
      <c r="F11" s="1013"/>
      <c r="G11" s="1012">
        <v>4</v>
      </c>
      <c r="H11" s="1011"/>
      <c r="I11" s="1281">
        <v>7</v>
      </c>
      <c r="J11" s="1282"/>
    </row>
    <row r="12" spans="2:10" ht="20.100000000000001" customHeight="1">
      <c r="B12" s="83" t="s">
        <v>128</v>
      </c>
      <c r="C12" s="1008">
        <v>8</v>
      </c>
      <c r="D12" s="1010">
        <v>7</v>
      </c>
      <c r="E12" s="1009">
        <v>6</v>
      </c>
      <c r="F12" s="1283">
        <v>4</v>
      </c>
      <c r="G12" s="1284"/>
      <c r="H12" s="1285"/>
      <c r="I12" s="1286">
        <v>1.5</v>
      </c>
      <c r="J12" s="1285"/>
    </row>
    <row r="13" spans="2:10" ht="20.100000000000001" customHeight="1">
      <c r="B13" s="83" t="s">
        <v>7</v>
      </c>
      <c r="C13" s="1008" t="s">
        <v>142</v>
      </c>
      <c r="D13" s="83" t="s">
        <v>131</v>
      </c>
      <c r="E13" s="83" t="s">
        <v>135</v>
      </c>
      <c r="F13" s="1007" t="s">
        <v>274</v>
      </c>
      <c r="G13" s="83" t="s">
        <v>138</v>
      </c>
      <c r="H13" s="83" t="s">
        <v>101</v>
      </c>
      <c r="I13" s="1006" t="s">
        <v>104</v>
      </c>
      <c r="J13" s="1006" t="s">
        <v>332</v>
      </c>
    </row>
    <row r="14" spans="2:10" ht="20.100000000000001" customHeight="1">
      <c r="B14" s="1005"/>
      <c r="C14" s="1005"/>
      <c r="D14" s="1005"/>
      <c r="E14" s="1005"/>
      <c r="F14" s="1005"/>
      <c r="G14" s="1005"/>
      <c r="H14" s="1005"/>
      <c r="I14" s="1004"/>
      <c r="J14" s="1004"/>
    </row>
    <row r="15" spans="2:10" ht="13.5" customHeight="1">
      <c r="B15" s="920" t="s">
        <v>84</v>
      </c>
    </row>
    <row r="16" spans="2:10" ht="22.15" customHeight="1">
      <c r="B16" s="83" t="s">
        <v>129</v>
      </c>
      <c r="C16" s="83">
        <v>1</v>
      </c>
      <c r="D16" s="83">
        <v>2</v>
      </c>
      <c r="E16" s="83">
        <v>3</v>
      </c>
      <c r="F16" s="83">
        <v>3</v>
      </c>
      <c r="G16" s="83">
        <v>5</v>
      </c>
      <c r="H16" s="83">
        <v>5</v>
      </c>
      <c r="I16" s="83">
        <v>5</v>
      </c>
      <c r="J16" s="83">
        <v>5</v>
      </c>
    </row>
    <row r="17" spans="1:10" ht="22.15" customHeight="1">
      <c r="B17" s="83" t="s">
        <v>128</v>
      </c>
      <c r="C17" s="83">
        <v>8</v>
      </c>
      <c r="D17" s="83">
        <v>7</v>
      </c>
      <c r="E17" s="83">
        <v>5.5</v>
      </c>
      <c r="F17" s="83">
        <v>5.5</v>
      </c>
      <c r="G17" s="83">
        <v>2.5</v>
      </c>
      <c r="H17" s="83">
        <v>2.5</v>
      </c>
      <c r="I17" s="83">
        <v>2.5</v>
      </c>
      <c r="J17" s="83">
        <v>2.5</v>
      </c>
    </row>
    <row r="18" spans="1:10" s="920" customFormat="1" ht="22.15" customHeight="1">
      <c r="B18" s="83" t="s">
        <v>127</v>
      </c>
      <c r="C18" s="83" t="s">
        <v>101</v>
      </c>
      <c r="D18" s="83" t="s">
        <v>131</v>
      </c>
      <c r="E18" s="83" t="s">
        <v>104</v>
      </c>
      <c r="F18" s="83" t="s">
        <v>142</v>
      </c>
      <c r="G18" s="83" t="s">
        <v>132</v>
      </c>
      <c r="H18" s="83" t="s">
        <v>139</v>
      </c>
      <c r="I18" s="83" t="s">
        <v>137</v>
      </c>
      <c r="J18" s="83" t="s">
        <v>138</v>
      </c>
    </row>
    <row r="19" spans="1:10" s="920" customFormat="1" ht="22.15" customHeight="1">
      <c r="B19" s="83" t="s">
        <v>126</v>
      </c>
      <c r="C19" s="83" t="s">
        <v>142</v>
      </c>
      <c r="D19" s="83" t="s">
        <v>135</v>
      </c>
      <c r="E19" s="83" t="s">
        <v>138</v>
      </c>
      <c r="F19" s="83" t="s">
        <v>131</v>
      </c>
      <c r="G19" s="83" t="s">
        <v>148</v>
      </c>
      <c r="H19" s="83" t="s">
        <v>149</v>
      </c>
      <c r="I19" s="83" t="s">
        <v>274</v>
      </c>
      <c r="J19" s="83" t="s">
        <v>136</v>
      </c>
    </row>
    <row r="20" spans="1:10" s="920" customFormat="1" ht="22.15" customHeight="1">
      <c r="B20" s="83" t="s">
        <v>125</v>
      </c>
      <c r="C20" s="83" t="s">
        <v>142</v>
      </c>
      <c r="D20" s="83" t="s">
        <v>131</v>
      </c>
      <c r="E20" s="83" t="s">
        <v>332</v>
      </c>
      <c r="F20" s="83" t="s">
        <v>274</v>
      </c>
      <c r="G20" s="83" t="s">
        <v>130</v>
      </c>
      <c r="H20" s="83" t="s">
        <v>135</v>
      </c>
      <c r="I20" s="83" t="s">
        <v>140</v>
      </c>
      <c r="J20" s="83" t="s">
        <v>137</v>
      </c>
    </row>
    <row r="21" spans="1:10" ht="22.15" customHeight="1">
      <c r="A21" s="1274" t="s">
        <v>124</v>
      </c>
      <c r="B21" s="1274"/>
      <c r="C21" s="1274"/>
    </row>
    <row r="22" spans="1:10" ht="22.15" customHeight="1">
      <c r="B22" s="83"/>
      <c r="C22" s="83" t="s">
        <v>1257</v>
      </c>
      <c r="D22" s="83" t="s">
        <v>97</v>
      </c>
      <c r="E22" s="83" t="s">
        <v>1256</v>
      </c>
      <c r="F22" s="83" t="s">
        <v>97</v>
      </c>
      <c r="G22" s="83" t="s">
        <v>1255</v>
      </c>
      <c r="H22" s="83" t="s">
        <v>97</v>
      </c>
      <c r="I22" s="83" t="s">
        <v>95</v>
      </c>
      <c r="J22" s="83" t="s">
        <v>120</v>
      </c>
    </row>
    <row r="23" spans="1:10" ht="22.15" customHeight="1">
      <c r="B23" s="83" t="s">
        <v>1254</v>
      </c>
      <c r="C23" s="83"/>
      <c r="D23" s="83"/>
      <c r="E23" s="83" t="s">
        <v>32</v>
      </c>
      <c r="F23" s="83">
        <v>2.5</v>
      </c>
      <c r="G23" s="83" t="s">
        <v>8</v>
      </c>
      <c r="H23" s="83">
        <v>5.5</v>
      </c>
      <c r="I23" s="83">
        <v>8</v>
      </c>
      <c r="J23" s="1002" t="s">
        <v>28</v>
      </c>
    </row>
    <row r="24" spans="1:10" ht="22.15" customHeight="1">
      <c r="B24" s="83" t="s">
        <v>1253</v>
      </c>
      <c r="C24" s="83" t="s">
        <v>8</v>
      </c>
      <c r="D24" s="83">
        <v>5.5</v>
      </c>
      <c r="E24" s="83" t="s">
        <v>10</v>
      </c>
      <c r="F24" s="83">
        <v>8</v>
      </c>
      <c r="G24" s="83" t="s">
        <v>10</v>
      </c>
      <c r="H24" s="83">
        <v>8</v>
      </c>
      <c r="I24" s="83">
        <v>21.5</v>
      </c>
      <c r="J24" s="1003" t="s">
        <v>10</v>
      </c>
    </row>
    <row r="25" spans="1:10" ht="22.15" customHeight="1">
      <c r="B25" s="83" t="s">
        <v>810</v>
      </c>
      <c r="C25" s="83"/>
      <c r="D25" s="83"/>
      <c r="E25" s="83"/>
      <c r="F25" s="83"/>
      <c r="G25" s="83"/>
      <c r="H25" s="83"/>
      <c r="I25" s="83"/>
      <c r="J25" s="83"/>
    </row>
    <row r="26" spans="1:10" ht="22.15" customHeight="1">
      <c r="B26" s="83" t="s">
        <v>138</v>
      </c>
      <c r="C26" s="83" t="s">
        <v>32</v>
      </c>
      <c r="D26" s="83">
        <v>2.5</v>
      </c>
      <c r="E26" s="83" t="s">
        <v>8</v>
      </c>
      <c r="F26" s="83">
        <v>5.5</v>
      </c>
      <c r="G26" s="83"/>
      <c r="H26" s="83"/>
      <c r="I26" s="83">
        <v>8</v>
      </c>
      <c r="J26" s="1002" t="s">
        <v>28</v>
      </c>
    </row>
    <row r="27" spans="1:10" ht="22.15" customHeight="1">
      <c r="B27" s="83" t="s">
        <v>134</v>
      </c>
      <c r="C27" s="83"/>
      <c r="D27" s="83"/>
      <c r="E27" s="83"/>
      <c r="F27" s="83"/>
      <c r="G27" s="83"/>
      <c r="H27" s="83"/>
      <c r="I27" s="83"/>
      <c r="J27" s="83"/>
    </row>
    <row r="28" spans="1:10" ht="22.15" customHeight="1">
      <c r="B28" s="83" t="s">
        <v>104</v>
      </c>
      <c r="C28" s="83" t="s">
        <v>8</v>
      </c>
      <c r="D28" s="83">
        <v>5.5</v>
      </c>
      <c r="E28" s="83"/>
      <c r="F28" s="83"/>
      <c r="G28" s="83"/>
      <c r="H28" s="83"/>
      <c r="I28" s="83">
        <v>5.5</v>
      </c>
      <c r="J28" s="1002" t="s">
        <v>56</v>
      </c>
    </row>
    <row r="29" spans="1:10" ht="22.15" customHeight="1">
      <c r="B29" s="83" t="s">
        <v>101</v>
      </c>
      <c r="C29" s="83" t="s">
        <v>10</v>
      </c>
      <c r="D29" s="83">
        <v>8</v>
      </c>
      <c r="E29" s="83"/>
      <c r="F29" s="83"/>
      <c r="G29" s="83"/>
      <c r="H29" s="83"/>
      <c r="I29" s="83">
        <v>8</v>
      </c>
      <c r="J29" s="1002" t="s">
        <v>28</v>
      </c>
    </row>
    <row r="30" spans="1:10" ht="22.15" customHeight="1">
      <c r="B30" s="83" t="s">
        <v>149</v>
      </c>
      <c r="C30" s="83"/>
      <c r="D30" s="83"/>
      <c r="E30" s="83" t="s">
        <v>32</v>
      </c>
      <c r="F30" s="83">
        <v>2.5</v>
      </c>
      <c r="G30" s="83"/>
      <c r="H30" s="83"/>
      <c r="I30" s="83">
        <v>2.5</v>
      </c>
      <c r="J30" s="83" t="s">
        <v>1251</v>
      </c>
    </row>
    <row r="31" spans="1:10" ht="22.15" customHeight="1">
      <c r="B31" s="83" t="s">
        <v>102</v>
      </c>
      <c r="C31" s="83"/>
      <c r="D31" s="83"/>
      <c r="E31" s="83"/>
      <c r="F31" s="83"/>
      <c r="G31" s="83"/>
      <c r="H31" s="83"/>
      <c r="I31" s="83"/>
      <c r="J31" s="83"/>
    </row>
    <row r="32" spans="1:10" ht="22.15" customHeight="1">
      <c r="B32" s="83" t="s">
        <v>137</v>
      </c>
      <c r="C32" s="83" t="s">
        <v>32</v>
      </c>
      <c r="D32" s="83">
        <v>2.5</v>
      </c>
      <c r="E32" s="83"/>
      <c r="F32" s="83"/>
      <c r="G32" s="83" t="s">
        <v>32</v>
      </c>
      <c r="H32" s="83">
        <v>2.5</v>
      </c>
      <c r="I32" s="83">
        <v>5</v>
      </c>
      <c r="J32" s="83" t="s">
        <v>1252</v>
      </c>
    </row>
    <row r="33" spans="2:13" ht="22.15" customHeight="1">
      <c r="B33" s="83" t="s">
        <v>133</v>
      </c>
      <c r="C33" s="83"/>
      <c r="D33" s="83"/>
      <c r="E33" s="83"/>
      <c r="F33" s="83"/>
      <c r="G33" s="83"/>
      <c r="H33" s="83"/>
      <c r="I33" s="83"/>
      <c r="J33" s="83"/>
    </row>
    <row r="34" spans="2:13" ht="22.15" customHeight="1">
      <c r="B34" s="83" t="s">
        <v>140</v>
      </c>
      <c r="C34" s="83"/>
      <c r="D34" s="83"/>
      <c r="E34" s="83"/>
      <c r="F34" s="83"/>
      <c r="G34" s="83" t="s">
        <v>32</v>
      </c>
      <c r="H34" s="83">
        <v>2.5</v>
      </c>
      <c r="I34" s="83">
        <v>2.5</v>
      </c>
      <c r="J34" s="83" t="s">
        <v>1251</v>
      </c>
    </row>
    <row r="35" spans="2:13" ht="22.15" customHeight="1">
      <c r="B35" s="83" t="s">
        <v>130</v>
      </c>
      <c r="C35" s="83"/>
      <c r="D35" s="83"/>
      <c r="E35" s="83"/>
      <c r="F35" s="83"/>
      <c r="G35" s="83" t="s">
        <v>32</v>
      </c>
      <c r="H35" s="83">
        <v>2.5</v>
      </c>
      <c r="I35" s="83">
        <v>2.5</v>
      </c>
      <c r="J35" s="83" t="s">
        <v>1251</v>
      </c>
    </row>
    <row r="36" spans="2:13" ht="22.15" customHeight="1">
      <c r="B36" s="83" t="s">
        <v>248</v>
      </c>
      <c r="C36" s="83"/>
      <c r="D36" s="83"/>
      <c r="E36" s="83"/>
      <c r="F36" s="83"/>
      <c r="G36" s="83"/>
      <c r="H36" s="83"/>
      <c r="I36" s="83"/>
      <c r="J36" s="83"/>
      <c r="M36" s="920"/>
    </row>
    <row r="37" spans="2:13" ht="22.15" customHeight="1">
      <c r="B37" s="83" t="s">
        <v>135</v>
      </c>
      <c r="C37" s="83"/>
      <c r="D37" s="83"/>
      <c r="E37" s="83" t="s">
        <v>9</v>
      </c>
      <c r="F37" s="83">
        <v>7</v>
      </c>
      <c r="G37" s="83" t="s">
        <v>32</v>
      </c>
      <c r="H37" s="83">
        <v>2.5</v>
      </c>
      <c r="I37" s="83">
        <v>9.5</v>
      </c>
      <c r="J37" s="1003" t="s">
        <v>8</v>
      </c>
    </row>
    <row r="38" spans="2:13" ht="22.15" customHeight="1">
      <c r="B38" s="83" t="s">
        <v>136</v>
      </c>
      <c r="C38" s="83"/>
      <c r="D38" s="83"/>
      <c r="E38" s="83" t="s">
        <v>32</v>
      </c>
      <c r="F38" s="83">
        <v>2.5</v>
      </c>
      <c r="G38" s="83"/>
      <c r="H38" s="83"/>
      <c r="I38" s="83">
        <v>2.5</v>
      </c>
      <c r="J38" s="83" t="s">
        <v>1251</v>
      </c>
    </row>
    <row r="39" spans="2:13" ht="22.15" customHeight="1">
      <c r="B39" s="83" t="s">
        <v>131</v>
      </c>
      <c r="C39" s="83" t="s">
        <v>9</v>
      </c>
      <c r="D39" s="83">
        <v>7</v>
      </c>
      <c r="E39" s="83" t="s">
        <v>8</v>
      </c>
      <c r="F39" s="83">
        <v>5.5</v>
      </c>
      <c r="G39" s="83" t="s">
        <v>9</v>
      </c>
      <c r="H39" s="83">
        <v>7</v>
      </c>
      <c r="I39" s="83">
        <v>19.5</v>
      </c>
      <c r="J39" s="1003" t="s">
        <v>9</v>
      </c>
    </row>
    <row r="40" spans="2:13" ht="22.15" customHeight="1">
      <c r="B40" s="83" t="s">
        <v>148</v>
      </c>
      <c r="C40" s="83"/>
      <c r="D40" s="83"/>
      <c r="E40" s="83" t="s">
        <v>32</v>
      </c>
      <c r="F40" s="83">
        <v>2.5</v>
      </c>
      <c r="G40" s="83"/>
      <c r="H40" s="83"/>
      <c r="I40" s="83">
        <v>2.5</v>
      </c>
      <c r="J40" s="83" t="s">
        <v>1251</v>
      </c>
    </row>
    <row r="41" spans="2:13" ht="22.15" customHeight="1">
      <c r="B41" s="83" t="s">
        <v>132</v>
      </c>
      <c r="C41" s="83" t="s">
        <v>32</v>
      </c>
      <c r="D41" s="83">
        <v>2.5</v>
      </c>
      <c r="E41" s="83"/>
      <c r="F41" s="83"/>
      <c r="G41" s="83"/>
      <c r="H41" s="83"/>
      <c r="I41" s="83">
        <v>2.5</v>
      </c>
      <c r="J41" s="83" t="s">
        <v>1251</v>
      </c>
    </row>
    <row r="42" spans="2:13" ht="22.15" customHeight="1">
      <c r="B42" s="83" t="s">
        <v>139</v>
      </c>
      <c r="C42" s="83" t="s">
        <v>32</v>
      </c>
      <c r="D42" s="83">
        <v>2.5</v>
      </c>
      <c r="E42" s="83"/>
      <c r="F42" s="83"/>
      <c r="G42" s="83"/>
      <c r="H42" s="83"/>
      <c r="I42" s="83">
        <v>2.5</v>
      </c>
      <c r="J42" s="83" t="s">
        <v>1251</v>
      </c>
    </row>
    <row r="43" spans="2:13" ht="22.15" customHeight="1">
      <c r="B43" s="83" t="s">
        <v>332</v>
      </c>
      <c r="C43" s="83"/>
      <c r="D43" s="83"/>
      <c r="E43" s="83"/>
      <c r="F43" s="83"/>
      <c r="G43" s="83" t="s">
        <v>8</v>
      </c>
      <c r="H43" s="83">
        <v>5.5</v>
      </c>
      <c r="I43" s="83">
        <v>5.5</v>
      </c>
      <c r="J43" s="1002" t="s">
        <v>56</v>
      </c>
    </row>
    <row r="44" spans="2:13" ht="22.15" customHeight="1">
      <c r="B44" s="83"/>
      <c r="C44" s="83"/>
      <c r="D44" s="83"/>
      <c r="E44" s="83"/>
      <c r="F44" s="83"/>
      <c r="G44" s="83"/>
      <c r="H44" s="83"/>
      <c r="I44" s="83"/>
      <c r="J44" s="83"/>
    </row>
    <row r="45" spans="2:13" ht="23.1" customHeight="1"/>
  </sheetData>
  <mergeCells count="4">
    <mergeCell ref="A21:C21"/>
    <mergeCell ref="I11:J11"/>
    <mergeCell ref="F12:H12"/>
    <mergeCell ref="I12:J12"/>
  </mergeCells>
  <phoneticPr fontId="9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zoomScale="70" zoomScaleNormal="70" workbookViewId="0">
      <selection activeCell="E33" sqref="E33:H33"/>
    </sheetView>
  </sheetViews>
  <sheetFormatPr defaultRowHeight="17.25"/>
  <cols>
    <col min="1" max="1" width="5.25" style="90" customWidth="1"/>
    <col min="2" max="2" width="4.25" style="90" customWidth="1"/>
    <col min="3" max="6" width="15.625" style="90" customWidth="1"/>
    <col min="7" max="7" width="6.875" style="90" customWidth="1"/>
    <col min="8" max="8" width="10.5" style="90" customWidth="1"/>
    <col min="9" max="9" width="2.875" style="90" customWidth="1"/>
    <col min="10" max="10" width="18.5" style="90" customWidth="1"/>
    <col min="11" max="12" width="18.5" style="1178" customWidth="1"/>
    <col min="13" max="13" width="18.5" style="90" customWidth="1"/>
    <col min="14" max="16384" width="9" style="90"/>
  </cols>
  <sheetData>
    <row r="1" spans="1:256" ht="24">
      <c r="A1" s="1299" t="s">
        <v>437</v>
      </c>
      <c r="B1" s="1299"/>
      <c r="C1" s="1299"/>
      <c r="D1" s="1299"/>
      <c r="E1" s="1299"/>
      <c r="F1" s="1299"/>
      <c r="G1" s="1299"/>
      <c r="H1" s="1299"/>
      <c r="I1" s="1299"/>
      <c r="J1" s="1299"/>
      <c r="K1" s="1299"/>
      <c r="L1" s="1299"/>
      <c r="M1" s="1299"/>
    </row>
    <row r="2" spans="1:256" ht="28.5">
      <c r="A2" s="1300" t="s">
        <v>183</v>
      </c>
      <c r="B2" s="1300"/>
      <c r="C2" s="1300"/>
      <c r="D2" s="1300"/>
      <c r="E2" s="1300"/>
      <c r="F2" s="1300"/>
      <c r="G2" s="1300"/>
      <c r="H2" s="1300"/>
      <c r="I2" s="1300"/>
      <c r="J2" s="1300"/>
      <c r="K2" s="1300"/>
      <c r="L2" s="1300"/>
      <c r="M2" s="1300"/>
    </row>
    <row r="3" spans="1:256">
      <c r="C3" s="83" t="s">
        <v>79</v>
      </c>
      <c r="D3" s="83" t="s">
        <v>78</v>
      </c>
      <c r="E3" s="83" t="s">
        <v>77</v>
      </c>
    </row>
    <row r="4" spans="1:256">
      <c r="C4" s="1181">
        <v>5</v>
      </c>
      <c r="D4" s="1181">
        <v>49</v>
      </c>
      <c r="E4" s="1181">
        <v>54</v>
      </c>
    </row>
    <row r="6" spans="1:256" ht="25.5">
      <c r="A6" s="96">
        <v>1</v>
      </c>
      <c r="B6" s="96"/>
      <c r="C6" s="107" t="s">
        <v>182</v>
      </c>
      <c r="D6" s="95"/>
      <c r="E6" s="95"/>
      <c r="F6" s="95"/>
      <c r="G6" s="95"/>
      <c r="H6" s="96">
        <v>2</v>
      </c>
      <c r="I6" s="96"/>
      <c r="J6" s="107" t="s">
        <v>181</v>
      </c>
      <c r="K6" s="1175"/>
      <c r="L6" s="117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8" spans="1:256" ht="24">
      <c r="C8" s="105" t="s">
        <v>180</v>
      </c>
      <c r="D8" s="104">
        <v>1</v>
      </c>
      <c r="E8" s="104">
        <v>2</v>
      </c>
      <c r="F8" s="104">
        <v>3</v>
      </c>
      <c r="G8" s="106"/>
      <c r="H8" s="106"/>
      <c r="I8" s="106"/>
      <c r="J8" s="105" t="s">
        <v>11</v>
      </c>
      <c r="K8" s="104">
        <v>1</v>
      </c>
      <c r="L8" s="104">
        <v>2</v>
      </c>
      <c r="M8" s="104">
        <v>3</v>
      </c>
    </row>
    <row r="9" spans="1:256" ht="24">
      <c r="C9" s="217" t="s">
        <v>179</v>
      </c>
      <c r="D9" s="104" t="s">
        <v>864</v>
      </c>
      <c r="E9" s="104" t="s">
        <v>510</v>
      </c>
      <c r="F9" s="104" t="s">
        <v>528</v>
      </c>
      <c r="G9" s="106"/>
      <c r="H9" s="106"/>
      <c r="I9" s="106"/>
      <c r="J9" s="105" t="s">
        <v>19</v>
      </c>
      <c r="K9" s="104" t="s">
        <v>510</v>
      </c>
      <c r="L9" s="104" t="s">
        <v>1400</v>
      </c>
      <c r="M9" s="104" t="s">
        <v>528</v>
      </c>
    </row>
    <row r="10" spans="1:256" ht="24">
      <c r="C10" s="217" t="s">
        <v>1399</v>
      </c>
      <c r="D10" s="104">
        <v>5</v>
      </c>
      <c r="E10" s="104">
        <v>4</v>
      </c>
      <c r="F10" s="104">
        <v>3</v>
      </c>
      <c r="G10" s="106"/>
      <c r="H10" s="106"/>
      <c r="I10" s="106"/>
      <c r="J10" s="105" t="s">
        <v>1</v>
      </c>
      <c r="K10" s="104">
        <v>3</v>
      </c>
      <c r="L10" s="104">
        <v>2</v>
      </c>
      <c r="M10" s="104">
        <v>1</v>
      </c>
    </row>
    <row r="11" spans="1:256" ht="24">
      <c r="C11" s="105" t="s">
        <v>1</v>
      </c>
      <c r="D11" s="104">
        <v>3</v>
      </c>
      <c r="E11" s="104">
        <v>2</v>
      </c>
      <c r="F11" s="104">
        <v>1</v>
      </c>
      <c r="G11" s="106"/>
      <c r="H11" s="106"/>
      <c r="I11" s="106"/>
      <c r="J11" s="105" t="s">
        <v>18</v>
      </c>
      <c r="K11" s="104" t="s">
        <v>1398</v>
      </c>
      <c r="L11" s="104" t="s">
        <v>528</v>
      </c>
      <c r="M11" s="104" t="s">
        <v>872</v>
      </c>
    </row>
    <row r="12" spans="1:256" ht="24">
      <c r="C12" s="106"/>
      <c r="D12" s="106"/>
      <c r="E12" s="106"/>
      <c r="F12" s="106"/>
      <c r="G12" s="106"/>
      <c r="H12" s="106"/>
      <c r="I12" s="106"/>
      <c r="J12" s="105" t="s">
        <v>1</v>
      </c>
      <c r="K12" s="104">
        <v>3</v>
      </c>
      <c r="L12" s="104">
        <v>2</v>
      </c>
      <c r="M12" s="104">
        <v>1</v>
      </c>
    </row>
    <row r="15" spans="1:256" ht="25.5">
      <c r="A15" s="96">
        <v>3</v>
      </c>
      <c r="B15" s="96"/>
      <c r="C15" s="96" t="s">
        <v>178</v>
      </c>
      <c r="D15" s="95"/>
      <c r="E15" s="95"/>
      <c r="F15" s="95"/>
      <c r="G15" s="95"/>
      <c r="H15" s="95"/>
      <c r="I15" s="95"/>
      <c r="J15" s="95"/>
      <c r="K15" s="1175"/>
      <c r="L15" s="117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7" spans="1:256" ht="24">
      <c r="A17" s="93"/>
      <c r="B17" s="93"/>
      <c r="C17" s="97" t="s">
        <v>177</v>
      </c>
      <c r="D17" s="93"/>
      <c r="E17" s="93"/>
      <c r="F17" s="93"/>
      <c r="G17" s="93"/>
      <c r="H17" s="93"/>
      <c r="I17" s="93"/>
      <c r="J17" s="97" t="s">
        <v>176</v>
      </c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  <c r="FX17" s="93"/>
      <c r="FY17" s="93"/>
      <c r="FZ17" s="93"/>
      <c r="GA17" s="93"/>
      <c r="GB17" s="93"/>
      <c r="GC17" s="93"/>
      <c r="GD17" s="93"/>
      <c r="GE17" s="93"/>
      <c r="GF17" s="93"/>
      <c r="GG17" s="93"/>
      <c r="GH17" s="93"/>
      <c r="GI17" s="93"/>
      <c r="GJ17" s="93"/>
      <c r="GK17" s="93"/>
      <c r="GL17" s="93"/>
      <c r="GM17" s="93"/>
      <c r="GN17" s="93"/>
      <c r="GO17" s="93"/>
      <c r="GP17" s="93"/>
      <c r="GQ17" s="93"/>
      <c r="GR17" s="93"/>
      <c r="GS17" s="93"/>
      <c r="GT17" s="93"/>
      <c r="GU17" s="93"/>
      <c r="GV17" s="93"/>
      <c r="GW17" s="93"/>
      <c r="GX17" s="93"/>
      <c r="GY17" s="93"/>
      <c r="GZ17" s="93"/>
      <c r="HA17" s="93"/>
      <c r="HB17" s="93"/>
      <c r="HC17" s="93"/>
      <c r="HD17" s="93"/>
      <c r="HE17" s="93"/>
      <c r="HF17" s="93"/>
      <c r="HG17" s="93"/>
      <c r="HH17" s="93"/>
      <c r="HI17" s="93"/>
      <c r="HJ17" s="93"/>
      <c r="HK17" s="93"/>
      <c r="HL17" s="93"/>
      <c r="HM17" s="93"/>
      <c r="HN17" s="93"/>
      <c r="HO17" s="93"/>
      <c r="HP17" s="93"/>
      <c r="HQ17" s="93"/>
      <c r="HR17" s="93"/>
      <c r="HS17" s="93"/>
      <c r="HT17" s="93"/>
      <c r="HU17" s="93"/>
      <c r="HV17" s="93"/>
      <c r="HW17" s="93"/>
      <c r="HX17" s="93"/>
      <c r="HY17" s="93"/>
      <c r="HZ17" s="93"/>
      <c r="IA17" s="93"/>
      <c r="IB17" s="93"/>
      <c r="IC17" s="93"/>
      <c r="ID17" s="93"/>
      <c r="IE17" s="93"/>
      <c r="IF17" s="93"/>
      <c r="IG17" s="93"/>
      <c r="IH17" s="93"/>
      <c r="II17" s="93"/>
      <c r="IJ17" s="93"/>
      <c r="IK17" s="93"/>
      <c r="IL17" s="93"/>
      <c r="IM17" s="93"/>
      <c r="IN17" s="93"/>
      <c r="IO17" s="93"/>
      <c r="IP17" s="93"/>
      <c r="IQ17" s="93"/>
      <c r="IR17" s="93"/>
      <c r="IS17" s="93"/>
      <c r="IT17" s="93"/>
      <c r="IU17" s="93"/>
      <c r="IV17" s="93"/>
    </row>
    <row r="18" spans="1:256">
      <c r="K18" s="90"/>
      <c r="L18" s="90"/>
    </row>
    <row r="19" spans="1:256" ht="24">
      <c r="A19" s="1178"/>
      <c r="B19" s="1178"/>
      <c r="C19" s="103"/>
      <c r="D19" s="1174" t="s">
        <v>142</v>
      </c>
      <c r="E19" s="1174" t="s">
        <v>135</v>
      </c>
      <c r="F19" s="1174" t="s">
        <v>150</v>
      </c>
      <c r="G19" s="1178"/>
      <c r="H19" s="1180"/>
      <c r="I19" s="1180"/>
      <c r="J19" s="103"/>
      <c r="K19" s="1174" t="s">
        <v>142</v>
      </c>
      <c r="L19" s="1174" t="s">
        <v>135</v>
      </c>
      <c r="M19" s="1174" t="s">
        <v>150</v>
      </c>
      <c r="N19" s="1178"/>
      <c r="O19" s="1178"/>
      <c r="P19" s="1178"/>
      <c r="Q19" s="1178"/>
      <c r="R19" s="1178"/>
      <c r="S19" s="1178"/>
      <c r="T19" s="1178"/>
      <c r="U19" s="1178"/>
      <c r="V19" s="1178"/>
      <c r="W19" s="1178"/>
      <c r="X19" s="1178"/>
      <c r="Y19" s="1178"/>
      <c r="Z19" s="1178"/>
      <c r="AA19" s="1178"/>
      <c r="AB19" s="1178"/>
      <c r="AC19" s="1178"/>
      <c r="AD19" s="1178"/>
      <c r="AE19" s="1178"/>
      <c r="AF19" s="1178"/>
      <c r="AG19" s="1178"/>
      <c r="AH19" s="1178"/>
      <c r="AI19" s="1178"/>
      <c r="AJ19" s="1178"/>
      <c r="AK19" s="1178"/>
      <c r="AL19" s="1178"/>
      <c r="AM19" s="1178"/>
      <c r="AN19" s="1178"/>
      <c r="AO19" s="1178"/>
      <c r="AP19" s="1178"/>
      <c r="AQ19" s="1178"/>
      <c r="AR19" s="1178"/>
      <c r="AS19" s="1178"/>
      <c r="AT19" s="1178"/>
      <c r="AU19" s="1178"/>
      <c r="AV19" s="1178"/>
      <c r="AW19" s="1178"/>
      <c r="AX19" s="1178"/>
      <c r="AY19" s="1178"/>
      <c r="AZ19" s="1178"/>
      <c r="BA19" s="1178"/>
      <c r="BB19" s="1178"/>
      <c r="BC19" s="1178"/>
      <c r="BD19" s="1178"/>
      <c r="BE19" s="1178"/>
      <c r="BF19" s="1178"/>
      <c r="BG19" s="1178"/>
      <c r="BH19" s="1178"/>
      <c r="BI19" s="1178"/>
      <c r="BJ19" s="1178"/>
      <c r="BK19" s="1178"/>
      <c r="BL19" s="1178"/>
      <c r="BM19" s="1178"/>
      <c r="BN19" s="1178"/>
      <c r="BO19" s="1178"/>
      <c r="BP19" s="1178"/>
      <c r="BQ19" s="1178"/>
      <c r="BR19" s="1178"/>
      <c r="BS19" s="1178"/>
      <c r="BT19" s="1178"/>
      <c r="BU19" s="1178"/>
      <c r="BV19" s="1178"/>
      <c r="BW19" s="1178"/>
      <c r="BX19" s="1178"/>
      <c r="BY19" s="1178"/>
      <c r="BZ19" s="1178"/>
      <c r="CA19" s="1178"/>
      <c r="CB19" s="1178"/>
      <c r="CC19" s="1178"/>
      <c r="CD19" s="1178"/>
      <c r="CE19" s="1178"/>
      <c r="CF19" s="1178"/>
      <c r="CG19" s="1178"/>
      <c r="CH19" s="1178"/>
      <c r="CI19" s="1178"/>
      <c r="CJ19" s="1178"/>
      <c r="CK19" s="1178"/>
      <c r="CL19" s="1178"/>
      <c r="CM19" s="1178"/>
      <c r="CN19" s="1178"/>
      <c r="CO19" s="1178"/>
      <c r="CP19" s="1178"/>
      <c r="CQ19" s="1178"/>
      <c r="CR19" s="1178"/>
      <c r="CS19" s="1178"/>
      <c r="CT19" s="1178"/>
      <c r="CU19" s="1178"/>
      <c r="CV19" s="1178"/>
      <c r="CW19" s="1178"/>
      <c r="CX19" s="1178"/>
      <c r="CY19" s="1178"/>
      <c r="CZ19" s="1178"/>
      <c r="DA19" s="1178"/>
      <c r="DB19" s="1178"/>
      <c r="DC19" s="1178"/>
      <c r="DD19" s="1178"/>
      <c r="DE19" s="1178"/>
      <c r="DF19" s="1178"/>
      <c r="DG19" s="1178"/>
      <c r="DH19" s="1178"/>
      <c r="DI19" s="1178"/>
      <c r="DJ19" s="1178"/>
      <c r="DK19" s="1178"/>
      <c r="DL19" s="1178"/>
      <c r="DM19" s="1178"/>
      <c r="DN19" s="1178"/>
      <c r="DO19" s="1178"/>
      <c r="DP19" s="1178"/>
      <c r="DQ19" s="1178"/>
      <c r="DR19" s="1178"/>
      <c r="DS19" s="1178"/>
      <c r="DT19" s="1178"/>
      <c r="DU19" s="1178"/>
      <c r="DV19" s="1178"/>
      <c r="DW19" s="1178"/>
      <c r="DX19" s="1178"/>
      <c r="DY19" s="1178"/>
      <c r="DZ19" s="1178"/>
      <c r="EA19" s="1178"/>
      <c r="EB19" s="1178"/>
      <c r="EC19" s="1178"/>
      <c r="ED19" s="1178"/>
      <c r="EE19" s="1178"/>
      <c r="EF19" s="1178"/>
      <c r="EG19" s="1178"/>
      <c r="EH19" s="1178"/>
      <c r="EI19" s="1178"/>
      <c r="EJ19" s="1178"/>
      <c r="EK19" s="1178"/>
      <c r="EL19" s="1178"/>
      <c r="EM19" s="1178"/>
      <c r="EN19" s="1178"/>
      <c r="EO19" s="1178"/>
      <c r="EP19" s="1178"/>
      <c r="EQ19" s="1178"/>
      <c r="ER19" s="1178"/>
      <c r="ES19" s="1178"/>
      <c r="ET19" s="1178"/>
      <c r="EU19" s="1178"/>
      <c r="EV19" s="1178"/>
      <c r="EW19" s="1178"/>
      <c r="EX19" s="1178"/>
      <c r="EY19" s="1178"/>
      <c r="EZ19" s="1178"/>
      <c r="FA19" s="1178"/>
      <c r="FB19" s="1178"/>
      <c r="FC19" s="1178"/>
      <c r="FD19" s="1178"/>
      <c r="FE19" s="1178"/>
      <c r="FF19" s="1178"/>
      <c r="FG19" s="1178"/>
      <c r="FH19" s="1178"/>
      <c r="FI19" s="1178"/>
      <c r="FJ19" s="1178"/>
      <c r="FK19" s="1178"/>
      <c r="FL19" s="1178"/>
      <c r="FM19" s="1178"/>
      <c r="FN19" s="1178"/>
      <c r="FO19" s="1178"/>
      <c r="FP19" s="1178"/>
      <c r="FQ19" s="1178"/>
      <c r="FR19" s="1178"/>
      <c r="FS19" s="1178"/>
      <c r="FT19" s="1178"/>
      <c r="FU19" s="1178"/>
      <c r="FV19" s="1178"/>
      <c r="FW19" s="1178"/>
      <c r="FX19" s="1178"/>
      <c r="FY19" s="1178"/>
      <c r="FZ19" s="1178"/>
      <c r="GA19" s="1178"/>
      <c r="GB19" s="1178"/>
      <c r="GC19" s="1178"/>
      <c r="GD19" s="1178"/>
      <c r="GE19" s="1178"/>
      <c r="GF19" s="1178"/>
      <c r="GG19" s="1178"/>
      <c r="GH19" s="1178"/>
      <c r="GI19" s="1178"/>
      <c r="GJ19" s="1178"/>
      <c r="GK19" s="1178"/>
      <c r="GL19" s="1178"/>
      <c r="GM19" s="1178"/>
      <c r="GN19" s="1178"/>
      <c r="GO19" s="1178"/>
      <c r="GP19" s="1178"/>
      <c r="GQ19" s="1178"/>
      <c r="GR19" s="1178"/>
      <c r="GS19" s="1178"/>
      <c r="GT19" s="1178"/>
      <c r="GU19" s="1178"/>
      <c r="GV19" s="1178"/>
      <c r="GW19" s="1178"/>
      <c r="GX19" s="1178"/>
      <c r="GY19" s="1178"/>
      <c r="GZ19" s="1178"/>
      <c r="HA19" s="1178"/>
      <c r="HB19" s="1178"/>
      <c r="HC19" s="1178"/>
      <c r="HD19" s="1178"/>
      <c r="HE19" s="1178"/>
      <c r="HF19" s="1178"/>
      <c r="HG19" s="1178"/>
      <c r="HH19" s="1178"/>
      <c r="HI19" s="1178"/>
      <c r="HJ19" s="1178"/>
      <c r="HK19" s="1178"/>
      <c r="HL19" s="1178"/>
      <c r="HM19" s="1178"/>
      <c r="HN19" s="1178"/>
      <c r="HO19" s="1178"/>
      <c r="HP19" s="1178"/>
      <c r="HQ19" s="1178"/>
      <c r="HR19" s="1178"/>
      <c r="HS19" s="1178"/>
      <c r="HT19" s="1178"/>
      <c r="HU19" s="1178"/>
      <c r="HV19" s="1178"/>
      <c r="HW19" s="1178"/>
      <c r="HX19" s="1178"/>
      <c r="HY19" s="1178"/>
      <c r="HZ19" s="1178"/>
      <c r="IA19" s="1178"/>
      <c r="IB19" s="1178"/>
      <c r="IC19" s="1178"/>
      <c r="ID19" s="1178"/>
      <c r="IE19" s="1178"/>
      <c r="IF19" s="1178"/>
      <c r="IG19" s="1178"/>
      <c r="IH19" s="1178"/>
      <c r="II19" s="1178"/>
      <c r="IJ19" s="1178"/>
      <c r="IK19" s="1178"/>
      <c r="IL19" s="1178"/>
      <c r="IM19" s="1178"/>
      <c r="IN19" s="1178"/>
      <c r="IO19" s="1178"/>
      <c r="IP19" s="1178"/>
      <c r="IQ19" s="1178"/>
      <c r="IR19" s="1178"/>
      <c r="IS19" s="1178"/>
      <c r="IT19" s="1178"/>
      <c r="IU19" s="1178"/>
      <c r="IV19" s="1178"/>
    </row>
    <row r="20" spans="1:256" ht="24">
      <c r="C20" s="1174" t="str">
        <f>D19</f>
        <v>岐阜市</v>
      </c>
      <c r="D20" s="102"/>
      <c r="E20" s="1174" t="s">
        <v>1397</v>
      </c>
      <c r="F20" s="1174" t="s">
        <v>1396</v>
      </c>
      <c r="G20" s="101"/>
      <c r="H20" s="93"/>
      <c r="I20" s="93"/>
      <c r="J20" s="1174" t="str">
        <f>K19</f>
        <v>岐阜市</v>
      </c>
      <c r="K20" s="102"/>
      <c r="L20" s="1174" t="s">
        <v>1395</v>
      </c>
      <c r="M20" s="1174" t="s">
        <v>1394</v>
      </c>
    </row>
    <row r="21" spans="1:256" ht="24">
      <c r="C21" s="1174" t="str">
        <f>E19</f>
        <v>可児市</v>
      </c>
      <c r="D21" s="1174" t="s">
        <v>1393</v>
      </c>
      <c r="E21" s="102"/>
      <c r="F21" s="1174" t="s">
        <v>1392</v>
      </c>
      <c r="G21" s="101"/>
      <c r="H21" s="1301"/>
      <c r="I21" s="93"/>
      <c r="J21" s="1174" t="str">
        <f>L19</f>
        <v>可児市</v>
      </c>
      <c r="K21" s="1174" t="s">
        <v>1391</v>
      </c>
      <c r="L21" s="102"/>
      <c r="M21" s="1174" t="s">
        <v>1390</v>
      </c>
    </row>
    <row r="22" spans="1:256" ht="24">
      <c r="C22" s="1174" t="str">
        <f>F19</f>
        <v>各務原市</v>
      </c>
      <c r="D22" s="1174" t="s">
        <v>1389</v>
      </c>
      <c r="E22" s="1174" t="s">
        <v>1388</v>
      </c>
      <c r="F22" s="102"/>
      <c r="G22" s="101"/>
      <c r="H22" s="1301"/>
      <c r="I22" s="93"/>
      <c r="J22" s="1174" t="str">
        <f>M19</f>
        <v>各務原市</v>
      </c>
      <c r="K22" s="1174" t="s">
        <v>1387</v>
      </c>
      <c r="L22" s="1174" t="s">
        <v>1386</v>
      </c>
      <c r="M22" s="1186"/>
    </row>
    <row r="23" spans="1:256" ht="25.5">
      <c r="C23" s="1302"/>
      <c r="D23" s="1302"/>
      <c r="E23" s="1302"/>
      <c r="F23" s="1302"/>
      <c r="G23" s="95"/>
      <c r="H23" s="95"/>
      <c r="I23" s="95"/>
      <c r="J23" s="1302"/>
      <c r="K23" s="1302"/>
      <c r="L23" s="1302"/>
      <c r="M23" s="1302"/>
    </row>
    <row r="24" spans="1:256" ht="24">
      <c r="D24" s="100"/>
      <c r="E24" s="99"/>
      <c r="H24" s="93"/>
      <c r="I24" s="93"/>
      <c r="J24" s="93"/>
      <c r="K24" s="98"/>
      <c r="L24" s="97"/>
    </row>
    <row r="26" spans="1:256" ht="25.5">
      <c r="A26" s="96">
        <v>4</v>
      </c>
      <c r="B26" s="96"/>
      <c r="C26" s="96" t="s">
        <v>175</v>
      </c>
      <c r="D26" s="96" t="s">
        <v>174</v>
      </c>
      <c r="E26" s="96"/>
      <c r="F26" s="95"/>
      <c r="G26" s="95"/>
      <c r="H26" s="95"/>
      <c r="I26" s="95"/>
      <c r="J26" s="95"/>
      <c r="K26" s="1303" t="s">
        <v>173</v>
      </c>
      <c r="L26" s="1303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ht="18" thickBot="1"/>
    <row r="28" spans="1:256" ht="24">
      <c r="B28" s="1174"/>
      <c r="C28" s="1174" t="s">
        <v>172</v>
      </c>
      <c r="D28" s="1174" t="s">
        <v>171</v>
      </c>
      <c r="E28" s="1298"/>
      <c r="F28" s="1298"/>
      <c r="G28" s="1298"/>
      <c r="H28" s="1298"/>
      <c r="I28" s="1177"/>
      <c r="J28" s="93"/>
      <c r="K28" s="1291" t="s">
        <v>1385</v>
      </c>
      <c r="L28" s="1292"/>
    </row>
    <row r="29" spans="1:256" ht="24">
      <c r="B29" s="1174"/>
      <c r="C29" s="1174" t="s">
        <v>170</v>
      </c>
      <c r="D29" s="1174"/>
      <c r="E29" s="1298" t="s">
        <v>169</v>
      </c>
      <c r="F29" s="1298"/>
      <c r="G29" s="1298"/>
      <c r="H29" s="1298"/>
      <c r="I29" s="1177"/>
      <c r="J29" s="93"/>
      <c r="K29" s="1293" t="s">
        <v>1384</v>
      </c>
      <c r="L29" s="1294"/>
    </row>
    <row r="30" spans="1:256" ht="24.75" thickBot="1">
      <c r="B30" s="1174">
        <v>1</v>
      </c>
      <c r="C30" s="1174" t="s">
        <v>168</v>
      </c>
      <c r="D30" s="1174" t="s">
        <v>167</v>
      </c>
      <c r="E30" s="1298" t="s">
        <v>160</v>
      </c>
      <c r="F30" s="1298"/>
      <c r="G30" s="1298"/>
      <c r="H30" s="1298"/>
      <c r="I30" s="1177"/>
      <c r="J30" s="93"/>
      <c r="K30" s="1295" t="s">
        <v>1383</v>
      </c>
      <c r="L30" s="1296"/>
    </row>
    <row r="31" spans="1:256" ht="24">
      <c r="B31" s="1174">
        <v>2</v>
      </c>
      <c r="C31" s="1174" t="s">
        <v>166</v>
      </c>
      <c r="D31" s="1174" t="s">
        <v>165</v>
      </c>
      <c r="E31" s="1298" t="s">
        <v>157</v>
      </c>
      <c r="F31" s="1298"/>
      <c r="G31" s="1298"/>
      <c r="H31" s="1298"/>
      <c r="I31" s="1177"/>
      <c r="J31" s="93"/>
      <c r="K31" s="1180"/>
      <c r="L31" s="1180"/>
    </row>
    <row r="32" spans="1:256" ht="24">
      <c r="B32" s="1174">
        <v>3</v>
      </c>
      <c r="C32" s="1174" t="s">
        <v>164</v>
      </c>
      <c r="D32" s="1174" t="s">
        <v>163</v>
      </c>
      <c r="E32" s="1287" t="s">
        <v>154</v>
      </c>
      <c r="F32" s="1288"/>
      <c r="G32" s="1288"/>
      <c r="H32" s="1289"/>
      <c r="I32" s="1177"/>
      <c r="J32" s="93"/>
      <c r="K32" s="1180"/>
      <c r="L32" s="1180"/>
    </row>
    <row r="33" spans="2:13" ht="24">
      <c r="B33" s="1174">
        <v>4</v>
      </c>
      <c r="C33" s="1174" t="s">
        <v>162</v>
      </c>
      <c r="D33" s="1174" t="s">
        <v>161</v>
      </c>
      <c r="E33" s="1298" t="s">
        <v>160</v>
      </c>
      <c r="F33" s="1298"/>
      <c r="G33" s="1298"/>
      <c r="H33" s="1298"/>
      <c r="I33" s="1177"/>
      <c r="J33" s="93"/>
      <c r="K33" s="1180"/>
      <c r="L33" s="1180"/>
    </row>
    <row r="34" spans="2:13" ht="24">
      <c r="B34" s="1174">
        <v>5</v>
      </c>
      <c r="C34" s="1174" t="s">
        <v>159</v>
      </c>
      <c r="D34" s="1174" t="s">
        <v>158</v>
      </c>
      <c r="E34" s="1298" t="s">
        <v>157</v>
      </c>
      <c r="F34" s="1298"/>
      <c r="G34" s="1298"/>
      <c r="H34" s="1298"/>
      <c r="I34" s="1177"/>
      <c r="J34" s="93"/>
      <c r="K34" s="1180"/>
      <c r="L34" s="1180"/>
    </row>
    <row r="35" spans="2:13" ht="24">
      <c r="B35" s="1174">
        <v>6</v>
      </c>
      <c r="C35" s="1174" t="s">
        <v>156</v>
      </c>
      <c r="D35" s="1174" t="s">
        <v>155</v>
      </c>
      <c r="E35" s="1287" t="s">
        <v>154</v>
      </c>
      <c r="F35" s="1288"/>
      <c r="G35" s="1288"/>
      <c r="H35" s="1289"/>
      <c r="I35" s="1177"/>
      <c r="J35" s="93"/>
      <c r="K35" s="1180"/>
      <c r="L35" s="1180"/>
    </row>
    <row r="36" spans="2:13" ht="28.5">
      <c r="B36" s="1174"/>
      <c r="C36" s="94">
        <v>0.52083333333333337</v>
      </c>
      <c r="D36" s="1174"/>
      <c r="E36" s="1287" t="s">
        <v>153</v>
      </c>
      <c r="F36" s="1288"/>
      <c r="G36" s="1288"/>
      <c r="H36" s="1289"/>
      <c r="I36" s="1177"/>
      <c r="J36" s="93"/>
      <c r="K36" s="1180"/>
      <c r="L36" s="1180"/>
    </row>
    <row r="39" spans="2:13" ht="19.5" thickBot="1">
      <c r="K39" s="1176" t="s">
        <v>68</v>
      </c>
      <c r="L39" s="1290" t="s">
        <v>152</v>
      </c>
      <c r="M39" s="1290"/>
    </row>
    <row r="40" spans="2:13" ht="19.5" thickBot="1">
      <c r="K40" s="1176" t="s">
        <v>66</v>
      </c>
      <c r="L40" s="1297" t="s">
        <v>1382</v>
      </c>
      <c r="M40" s="1297"/>
    </row>
    <row r="41" spans="2:13" ht="19.5" thickBot="1">
      <c r="K41" s="1176" t="s">
        <v>64</v>
      </c>
      <c r="L41" s="1290" t="s">
        <v>755</v>
      </c>
      <c r="M41" s="1290"/>
    </row>
    <row r="42" spans="2:13" ht="19.5" thickBot="1">
      <c r="K42" s="1176" t="s">
        <v>63</v>
      </c>
      <c r="L42" s="1290" t="s">
        <v>755</v>
      </c>
      <c r="M42" s="1290"/>
    </row>
    <row r="43" spans="2:13" ht="19.5" thickBot="1">
      <c r="K43" s="92" t="s">
        <v>62</v>
      </c>
      <c r="L43" s="1290" t="s">
        <v>61</v>
      </c>
      <c r="M43" s="1290"/>
    </row>
    <row r="44" spans="2:13">
      <c r="C44" s="91"/>
    </row>
  </sheetData>
  <mergeCells count="25">
    <mergeCell ref="K26:L26"/>
    <mergeCell ref="E28:H28"/>
    <mergeCell ref="E29:H29"/>
    <mergeCell ref="E30:H30"/>
    <mergeCell ref="E31:H31"/>
    <mergeCell ref="A1:M1"/>
    <mergeCell ref="A2:M2"/>
    <mergeCell ref="H21:H22"/>
    <mergeCell ref="C23:D23"/>
    <mergeCell ref="E23:F23"/>
    <mergeCell ref="J23:K23"/>
    <mergeCell ref="L23:M23"/>
    <mergeCell ref="E32:H32"/>
    <mergeCell ref="L41:M41"/>
    <mergeCell ref="L42:M42"/>
    <mergeCell ref="L43:M43"/>
    <mergeCell ref="K28:L28"/>
    <mergeCell ref="K29:L29"/>
    <mergeCell ref="K30:L30"/>
    <mergeCell ref="L40:M40"/>
    <mergeCell ref="E33:H33"/>
    <mergeCell ref="E34:H34"/>
    <mergeCell ref="E35:H35"/>
    <mergeCell ref="E36:H36"/>
    <mergeCell ref="L39:M39"/>
  </mergeCells>
  <phoneticPr fontId="9"/>
  <pageMargins left="0.7" right="0.7" top="0.75" bottom="0.75" header="0.3" footer="0.3"/>
  <pageSetup paperSize="8" scale="79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70" zoomScaleNormal="70" workbookViewId="0">
      <selection activeCell="D43" sqref="D43"/>
    </sheetView>
  </sheetViews>
  <sheetFormatPr defaultRowHeight="13.5"/>
  <cols>
    <col min="1" max="1" width="9" style="108"/>
    <col min="2" max="2" width="10.75" style="109" customWidth="1"/>
    <col min="3" max="3" width="14" style="109" customWidth="1"/>
    <col min="4" max="4" width="11.125" style="109" customWidth="1"/>
    <col min="5" max="5" width="7.5" style="109" customWidth="1"/>
    <col min="6" max="6" width="3.625" style="109" customWidth="1"/>
    <col min="7" max="7" width="7.5" style="109" customWidth="1"/>
    <col min="8" max="8" width="12.75" style="109" customWidth="1"/>
    <col min="9" max="9" width="14.625" style="109" customWidth="1"/>
    <col min="10" max="16384" width="9" style="108"/>
  </cols>
  <sheetData>
    <row r="1" spans="1:13" ht="24">
      <c r="A1" s="1307" t="s">
        <v>437</v>
      </c>
      <c r="B1" s="1307"/>
      <c r="C1" s="1307"/>
      <c r="D1" s="1307"/>
      <c r="E1" s="1307"/>
      <c r="F1" s="1307"/>
      <c r="G1" s="1307"/>
      <c r="H1" s="1307"/>
      <c r="I1" s="1307"/>
      <c r="J1" s="1307"/>
      <c r="K1" s="112"/>
      <c r="L1" s="112"/>
      <c r="M1" s="112"/>
    </row>
    <row r="2" spans="1:13" ht="14.25">
      <c r="H2" s="1308" t="s">
        <v>200</v>
      </c>
      <c r="I2" s="1308"/>
      <c r="J2" s="1308"/>
    </row>
    <row r="3" spans="1:13" s="111" customFormat="1" ht="17.25">
      <c r="B3" s="1309" t="s">
        <v>199</v>
      </c>
      <c r="C3" s="1309"/>
      <c r="D3" s="1309"/>
      <c r="E3" s="1309"/>
      <c r="F3" s="1309"/>
      <c r="G3" s="1309"/>
      <c r="H3" s="1309"/>
      <c r="I3" s="1309"/>
      <c r="J3" s="1309"/>
    </row>
    <row r="5" spans="1:13">
      <c r="B5" s="1187" t="s">
        <v>198</v>
      </c>
      <c r="C5" s="1188">
        <v>0.39583333333333331</v>
      </c>
      <c r="D5" s="110"/>
      <c r="H5" s="1187" t="s">
        <v>171</v>
      </c>
      <c r="I5" s="1187" t="s">
        <v>197</v>
      </c>
    </row>
    <row r="8" spans="1:13" ht="24">
      <c r="C8" s="1304" t="s">
        <v>142</v>
      </c>
      <c r="D8" s="1305">
        <f>IF(E8="","",E8+E10)</f>
        <v>2</v>
      </c>
      <c r="E8" s="1179">
        <v>1</v>
      </c>
      <c r="F8" s="1180" t="s">
        <v>184</v>
      </c>
      <c r="G8" s="1180">
        <v>1</v>
      </c>
      <c r="H8" s="1306">
        <f>IF(G8="","",G8+G10)</f>
        <v>4</v>
      </c>
      <c r="I8" s="1304" t="s">
        <v>150</v>
      </c>
    </row>
    <row r="9" spans="1:13" ht="24">
      <c r="C9" s="1304"/>
      <c r="D9" s="1306"/>
      <c r="E9" s="1180"/>
      <c r="F9" s="1180"/>
      <c r="G9" s="1180"/>
      <c r="H9" s="1306"/>
      <c r="I9" s="1304"/>
    </row>
    <row r="10" spans="1:13" ht="24">
      <c r="C10" s="1304"/>
      <c r="D10" s="1306"/>
      <c r="E10" s="1180">
        <v>1</v>
      </c>
      <c r="F10" s="1180" t="s">
        <v>184</v>
      </c>
      <c r="G10" s="1180">
        <v>3</v>
      </c>
      <c r="H10" s="1306"/>
      <c r="I10" s="1304"/>
    </row>
    <row r="13" spans="1:13">
      <c r="B13" s="1187" t="s">
        <v>196</v>
      </c>
      <c r="C13" s="1188">
        <v>0.41666666666666669</v>
      </c>
      <c r="D13" s="110"/>
      <c r="H13" s="1187" t="s">
        <v>171</v>
      </c>
      <c r="I13" s="1187" t="s">
        <v>195</v>
      </c>
    </row>
    <row r="16" spans="1:13" ht="24">
      <c r="C16" s="1304" t="s">
        <v>190</v>
      </c>
      <c r="D16" s="1305">
        <f>IF(E16="","",E16+E18)</f>
        <v>9</v>
      </c>
      <c r="E16" s="1179">
        <v>2</v>
      </c>
      <c r="F16" s="1180" t="s">
        <v>184</v>
      </c>
      <c r="G16" s="1180">
        <v>0</v>
      </c>
      <c r="H16" s="1306">
        <f>IF(G16="","",G16+G18)</f>
        <v>0</v>
      </c>
      <c r="I16" s="1304" t="s">
        <v>135</v>
      </c>
    </row>
    <row r="17" spans="2:9" ht="24">
      <c r="C17" s="1304"/>
      <c r="D17" s="1306"/>
      <c r="E17" s="1180"/>
      <c r="F17" s="1180"/>
      <c r="G17" s="1180"/>
      <c r="H17" s="1306"/>
      <c r="I17" s="1304"/>
    </row>
    <row r="18" spans="2:9" ht="24">
      <c r="C18" s="1304"/>
      <c r="D18" s="1306"/>
      <c r="E18" s="1180">
        <v>7</v>
      </c>
      <c r="F18" s="1180" t="s">
        <v>184</v>
      </c>
      <c r="G18" s="1180">
        <v>0</v>
      </c>
      <c r="H18" s="1306"/>
      <c r="I18" s="1304"/>
    </row>
    <row r="21" spans="2:9">
      <c r="B21" s="1187" t="s">
        <v>194</v>
      </c>
      <c r="C21" s="1188">
        <v>0.4375</v>
      </c>
      <c r="D21" s="110"/>
      <c r="H21" s="1187" t="s">
        <v>171</v>
      </c>
      <c r="I21" s="1187" t="s">
        <v>193</v>
      </c>
    </row>
    <row r="24" spans="2:9" ht="24">
      <c r="C24" s="1304" t="s">
        <v>135</v>
      </c>
      <c r="D24" s="1305">
        <f>IF(E24="","",E24+E26)</f>
        <v>5</v>
      </c>
      <c r="E24" s="1179">
        <v>2</v>
      </c>
      <c r="F24" s="1180" t="s">
        <v>184</v>
      </c>
      <c r="G24" s="1180">
        <v>1</v>
      </c>
      <c r="H24" s="1306">
        <f>IF(G24="","",G24+G26)</f>
        <v>3</v>
      </c>
      <c r="I24" s="1304" t="s">
        <v>150</v>
      </c>
    </row>
    <row r="25" spans="2:9" ht="24">
      <c r="C25" s="1304"/>
      <c r="D25" s="1306"/>
      <c r="E25" s="1180"/>
      <c r="F25" s="1180"/>
      <c r="G25" s="1180"/>
      <c r="H25" s="1306"/>
      <c r="I25" s="1304"/>
    </row>
    <row r="26" spans="2:9" ht="24">
      <c r="C26" s="1304"/>
      <c r="D26" s="1306"/>
      <c r="E26" s="1180">
        <v>3</v>
      </c>
      <c r="F26" s="1180" t="s">
        <v>184</v>
      </c>
      <c r="G26" s="1180">
        <v>2</v>
      </c>
      <c r="H26" s="1306"/>
      <c r="I26" s="1304"/>
    </row>
    <row r="29" spans="2:9">
      <c r="B29" s="1187" t="s">
        <v>192</v>
      </c>
      <c r="C29" s="1188">
        <v>0.45833333333333331</v>
      </c>
      <c r="D29" s="110"/>
      <c r="H29" s="1187" t="s">
        <v>171</v>
      </c>
      <c r="I29" s="1187" t="s">
        <v>191</v>
      </c>
    </row>
    <row r="32" spans="2:9" ht="24">
      <c r="C32" s="1304" t="s">
        <v>190</v>
      </c>
      <c r="D32" s="1305">
        <f>IF(E32="","",E32+E34)</f>
        <v>4</v>
      </c>
      <c r="E32" s="1179">
        <v>1</v>
      </c>
      <c r="F32" s="1180" t="s">
        <v>184</v>
      </c>
      <c r="G32" s="1180">
        <v>4</v>
      </c>
      <c r="H32" s="1306">
        <f>IF(G32="","",G32+G34)</f>
        <v>8</v>
      </c>
      <c r="I32" s="1304" t="s">
        <v>150</v>
      </c>
    </row>
    <row r="33" spans="2:9" ht="24">
      <c r="C33" s="1304"/>
      <c r="D33" s="1306"/>
      <c r="E33" s="1180"/>
      <c r="F33" s="1180"/>
      <c r="G33" s="1180"/>
      <c r="H33" s="1306"/>
      <c r="I33" s="1304"/>
    </row>
    <row r="34" spans="2:9" ht="24">
      <c r="C34" s="1304"/>
      <c r="D34" s="1306"/>
      <c r="E34" s="1180">
        <v>3</v>
      </c>
      <c r="F34" s="1180" t="s">
        <v>184</v>
      </c>
      <c r="G34" s="1180">
        <v>4</v>
      </c>
      <c r="H34" s="1306"/>
      <c r="I34" s="1304"/>
    </row>
    <row r="37" spans="2:9">
      <c r="B37" s="1187" t="s">
        <v>189</v>
      </c>
      <c r="C37" s="1188">
        <v>0.47916666666666669</v>
      </c>
      <c r="D37" s="110"/>
      <c r="H37" s="1187" t="s">
        <v>171</v>
      </c>
      <c r="I37" s="1187" t="s">
        <v>188</v>
      </c>
    </row>
    <row r="40" spans="2:9" ht="24">
      <c r="C40" s="1304" t="s">
        <v>142</v>
      </c>
      <c r="D40" s="1305">
        <f>IF(E40="","",E40+E42)</f>
        <v>0</v>
      </c>
      <c r="E40" s="1179">
        <v>0</v>
      </c>
      <c r="F40" s="1180" t="s">
        <v>184</v>
      </c>
      <c r="G40" s="1180">
        <v>2</v>
      </c>
      <c r="H40" s="1306">
        <f>IF(G40="","",G40+G42)</f>
        <v>3</v>
      </c>
      <c r="I40" s="1304" t="s">
        <v>187</v>
      </c>
    </row>
    <row r="41" spans="2:9" ht="24">
      <c r="C41" s="1304"/>
      <c r="D41" s="1306"/>
      <c r="E41" s="1180"/>
      <c r="F41" s="1180"/>
      <c r="G41" s="1180"/>
      <c r="H41" s="1306"/>
      <c r="I41" s="1304"/>
    </row>
    <row r="42" spans="2:9" ht="24">
      <c r="C42" s="1304"/>
      <c r="D42" s="1306"/>
      <c r="E42" s="1180">
        <v>0</v>
      </c>
      <c r="F42" s="1180" t="s">
        <v>184</v>
      </c>
      <c r="G42" s="1180">
        <v>1</v>
      </c>
      <c r="H42" s="1306"/>
      <c r="I42" s="1304"/>
    </row>
    <row r="45" spans="2:9">
      <c r="B45" s="1187" t="s">
        <v>186</v>
      </c>
      <c r="C45" s="1188">
        <v>0.5</v>
      </c>
      <c r="D45" s="110"/>
      <c r="H45" s="1187" t="s">
        <v>171</v>
      </c>
      <c r="I45" s="1187" t="s">
        <v>185</v>
      </c>
    </row>
    <row r="48" spans="2:9" ht="24">
      <c r="C48" s="1304" t="s">
        <v>135</v>
      </c>
      <c r="D48" s="1305">
        <f>IF(E48="","",E48+E50)</f>
        <v>0</v>
      </c>
      <c r="E48" s="1179">
        <v>0</v>
      </c>
      <c r="F48" s="1180" t="s">
        <v>184</v>
      </c>
      <c r="G48" s="1180">
        <v>4</v>
      </c>
      <c r="H48" s="1306">
        <f>IF(G48="","",G48+G50)</f>
        <v>10</v>
      </c>
      <c r="I48" s="1304" t="s">
        <v>150</v>
      </c>
    </row>
    <row r="49" spans="3:9" ht="24">
      <c r="C49" s="1304"/>
      <c r="D49" s="1306"/>
      <c r="E49" s="1180"/>
      <c r="F49" s="1180"/>
      <c r="G49" s="1180"/>
      <c r="H49" s="1306"/>
      <c r="I49" s="1304"/>
    </row>
    <row r="50" spans="3:9" ht="24">
      <c r="C50" s="1304"/>
      <c r="D50" s="1306"/>
      <c r="E50" s="1180">
        <v>0</v>
      </c>
      <c r="F50" s="1180" t="s">
        <v>184</v>
      </c>
      <c r="G50" s="1180">
        <v>6</v>
      </c>
      <c r="H50" s="1306"/>
      <c r="I50" s="1304"/>
    </row>
  </sheetData>
  <mergeCells count="27">
    <mergeCell ref="A1:J1"/>
    <mergeCell ref="H2:J2"/>
    <mergeCell ref="B3:J3"/>
    <mergeCell ref="C8:C10"/>
    <mergeCell ref="D8:D10"/>
    <mergeCell ref="H8:H10"/>
    <mergeCell ref="I8:I10"/>
    <mergeCell ref="C16:C18"/>
    <mergeCell ref="D16:D18"/>
    <mergeCell ref="H16:H18"/>
    <mergeCell ref="I16:I18"/>
    <mergeCell ref="C24:C26"/>
    <mergeCell ref="D24:D26"/>
    <mergeCell ref="H24:H26"/>
    <mergeCell ref="I24:I26"/>
    <mergeCell ref="C48:C50"/>
    <mergeCell ref="D48:D50"/>
    <mergeCell ref="H48:H50"/>
    <mergeCell ref="I48:I50"/>
    <mergeCell ref="C32:C34"/>
    <mergeCell ref="D32:D34"/>
    <mergeCell ref="H32:H34"/>
    <mergeCell ref="I32:I34"/>
    <mergeCell ref="C40:C42"/>
    <mergeCell ref="D40:D42"/>
    <mergeCell ref="H40:H42"/>
    <mergeCell ref="I40:I42"/>
  </mergeCells>
  <phoneticPr fontId="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8"/>
  <sheetViews>
    <sheetView view="pageBreakPreview" topLeftCell="A9" zoomScaleNormal="100" zoomScaleSheetLayoutView="100" workbookViewId="0">
      <selection activeCell="W24" sqref="W24"/>
    </sheetView>
  </sheetViews>
  <sheetFormatPr defaultColWidth="9" defaultRowHeight="13.5"/>
  <cols>
    <col min="1" max="45" width="1.875" style="35" customWidth="1"/>
    <col min="46" max="46" width="2" style="35" customWidth="1"/>
    <col min="47" max="48" width="9" style="35"/>
    <col min="49" max="52" width="4.875" style="35" bestFit="1" customWidth="1"/>
    <col min="53" max="16384" width="9" style="35"/>
  </cols>
  <sheetData>
    <row r="1" spans="1:52">
      <c r="A1" s="1239" t="s">
        <v>205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  <c r="S1" s="1239"/>
      <c r="T1" s="1239"/>
      <c r="U1" s="1239"/>
      <c r="V1" s="1239"/>
      <c r="W1" s="1239"/>
      <c r="X1" s="1239"/>
      <c r="Y1" s="1239"/>
      <c r="Z1" s="1239"/>
      <c r="AA1" s="1239"/>
      <c r="AB1" s="1239"/>
      <c r="AC1" s="1239"/>
      <c r="AD1" s="1239"/>
      <c r="AE1" s="1239"/>
      <c r="AF1" s="1239"/>
      <c r="AG1" s="1239"/>
      <c r="AH1" s="1239"/>
      <c r="AI1" s="1239"/>
      <c r="AJ1" s="1239"/>
      <c r="AK1" s="1239"/>
      <c r="AL1" s="1239"/>
      <c r="AM1" s="1239"/>
      <c r="AN1" s="1239"/>
      <c r="AO1" s="1239"/>
      <c r="AP1" s="1239"/>
      <c r="AQ1" s="1239"/>
      <c r="AR1" s="1239"/>
      <c r="AS1" s="1239"/>
      <c r="AT1" s="1239"/>
    </row>
    <row r="2" spans="1:52" ht="9" customHeight="1">
      <c r="B2" s="915"/>
      <c r="C2" s="915"/>
      <c r="D2" s="915"/>
      <c r="E2" s="915"/>
      <c r="F2" s="915"/>
      <c r="G2" s="915"/>
      <c r="H2" s="915"/>
      <c r="I2" s="915"/>
      <c r="J2" s="915"/>
      <c r="K2" s="916"/>
      <c r="L2" s="916"/>
      <c r="M2" s="916"/>
    </row>
    <row r="3" spans="1:52" ht="13.5" customHeight="1">
      <c r="B3" s="1249" t="s">
        <v>79</v>
      </c>
      <c r="C3" s="1249"/>
      <c r="D3" s="1249"/>
      <c r="E3" s="1249"/>
      <c r="F3" s="1249"/>
      <c r="G3" s="1249"/>
      <c r="H3" s="1249"/>
      <c r="I3" s="1249" t="s">
        <v>78</v>
      </c>
      <c r="J3" s="1249"/>
      <c r="K3" s="1249"/>
      <c r="L3" s="1249"/>
      <c r="M3" s="1249"/>
      <c r="N3" s="1249"/>
      <c r="O3" s="1249"/>
      <c r="P3" s="1249" t="s">
        <v>77</v>
      </c>
      <c r="Q3" s="1249"/>
      <c r="R3" s="1249"/>
      <c r="S3" s="1249"/>
      <c r="T3" s="1249"/>
      <c r="U3" s="1249"/>
      <c r="V3" s="1249"/>
    </row>
    <row r="4" spans="1:52" ht="24" customHeight="1">
      <c r="B4" s="1250">
        <v>20</v>
      </c>
      <c r="C4" s="1250"/>
      <c r="D4" s="1250"/>
      <c r="E4" s="1250"/>
      <c r="F4" s="1250"/>
      <c r="G4" s="1250"/>
      <c r="H4" s="1250"/>
      <c r="I4" s="1250">
        <v>219</v>
      </c>
      <c r="J4" s="1250"/>
      <c r="K4" s="1250"/>
      <c r="L4" s="1250"/>
      <c r="M4" s="1250"/>
      <c r="N4" s="1250"/>
      <c r="O4" s="1250"/>
      <c r="P4" s="1250">
        <f>B4+I4</f>
        <v>239</v>
      </c>
      <c r="Q4" s="1250"/>
      <c r="R4" s="1250"/>
      <c r="S4" s="1250"/>
      <c r="T4" s="1250"/>
      <c r="U4" s="1250"/>
      <c r="V4" s="1250"/>
    </row>
    <row r="5" spans="1:52" ht="9" customHeight="1">
      <c r="B5" s="915"/>
      <c r="C5" s="915"/>
      <c r="D5" s="915"/>
      <c r="E5" s="915"/>
      <c r="F5" s="915"/>
      <c r="G5" s="915"/>
      <c r="H5" s="915"/>
      <c r="I5" s="915"/>
      <c r="J5" s="915"/>
      <c r="K5" s="916"/>
      <c r="L5" s="916"/>
      <c r="M5" s="916"/>
    </row>
    <row r="6" spans="1:52">
      <c r="B6" s="931" t="s">
        <v>73</v>
      </c>
      <c r="C6" s="931"/>
      <c r="D6" s="931"/>
      <c r="E6" s="931"/>
      <c r="F6" s="916"/>
      <c r="G6" s="916"/>
      <c r="H6" s="916"/>
      <c r="I6" s="916"/>
      <c r="J6" s="916"/>
      <c r="K6" s="916"/>
      <c r="L6" s="916"/>
      <c r="M6" s="916"/>
      <c r="N6" s="916"/>
    </row>
    <row r="7" spans="1:52" ht="18" customHeight="1">
      <c r="B7" s="1261" t="s">
        <v>11</v>
      </c>
      <c r="C7" s="1316"/>
      <c r="D7" s="1316"/>
      <c r="E7" s="1316"/>
      <c r="F7" s="1316"/>
      <c r="G7" s="1262"/>
      <c r="H7" s="1261">
        <v>1</v>
      </c>
      <c r="I7" s="1316"/>
      <c r="J7" s="1316"/>
      <c r="K7" s="1262"/>
      <c r="L7" s="1261">
        <v>2</v>
      </c>
      <c r="M7" s="1316"/>
      <c r="N7" s="1316"/>
      <c r="O7" s="1262"/>
      <c r="P7" s="1261">
        <v>3</v>
      </c>
      <c r="Q7" s="1316"/>
      <c r="R7" s="1316"/>
      <c r="S7" s="1262"/>
      <c r="T7" s="1261">
        <v>3</v>
      </c>
      <c r="U7" s="1316"/>
      <c r="V7" s="1316"/>
      <c r="W7" s="1262"/>
      <c r="X7" s="1261">
        <v>5</v>
      </c>
      <c r="Y7" s="1316"/>
      <c r="Z7" s="1316"/>
      <c r="AA7" s="1262"/>
      <c r="AB7" s="1261">
        <v>5</v>
      </c>
      <c r="AC7" s="1316"/>
      <c r="AD7" s="1316"/>
      <c r="AE7" s="1262"/>
      <c r="AF7" s="1261">
        <v>5</v>
      </c>
      <c r="AG7" s="1316"/>
      <c r="AH7" s="1316"/>
      <c r="AI7" s="1262"/>
      <c r="AJ7" s="1261">
        <v>5</v>
      </c>
      <c r="AK7" s="1316"/>
      <c r="AL7" s="1316"/>
      <c r="AM7" s="1262"/>
      <c r="AN7" s="1261">
        <v>5</v>
      </c>
      <c r="AO7" s="1316"/>
      <c r="AP7" s="1316"/>
      <c r="AQ7" s="1262"/>
    </row>
    <row r="8" spans="1:52" ht="18" customHeight="1">
      <c r="B8" s="1261" t="s">
        <v>72</v>
      </c>
      <c r="C8" s="1316"/>
      <c r="D8" s="1316"/>
      <c r="E8" s="1316"/>
      <c r="F8" s="1316"/>
      <c r="G8" s="1262"/>
      <c r="H8" s="1312" t="s">
        <v>664</v>
      </c>
      <c r="I8" s="1313"/>
      <c r="J8" s="1313"/>
      <c r="K8" s="1314"/>
      <c r="L8" s="1312" t="s">
        <v>721</v>
      </c>
      <c r="M8" s="1313"/>
      <c r="N8" s="1313"/>
      <c r="O8" s="1314"/>
      <c r="P8" s="1312" t="s">
        <v>639</v>
      </c>
      <c r="Q8" s="1313"/>
      <c r="R8" s="1313"/>
      <c r="S8" s="1314"/>
      <c r="T8" s="1312" t="s">
        <v>850</v>
      </c>
      <c r="U8" s="1313"/>
      <c r="V8" s="1313"/>
      <c r="W8" s="1314"/>
      <c r="X8" s="1312" t="s">
        <v>1171</v>
      </c>
      <c r="Y8" s="1313"/>
      <c r="Z8" s="1313"/>
      <c r="AA8" s="1314"/>
      <c r="AB8" s="1312" t="s">
        <v>1173</v>
      </c>
      <c r="AC8" s="1313"/>
      <c r="AD8" s="1313"/>
      <c r="AE8" s="1314"/>
      <c r="AF8" s="1312" t="s">
        <v>643</v>
      </c>
      <c r="AG8" s="1313"/>
      <c r="AH8" s="1313"/>
      <c r="AI8" s="1314"/>
      <c r="AJ8" s="1312" t="s">
        <v>644</v>
      </c>
      <c r="AK8" s="1313"/>
      <c r="AL8" s="1313"/>
      <c r="AM8" s="1314"/>
      <c r="AN8" s="1312" t="s">
        <v>670</v>
      </c>
      <c r="AO8" s="1313"/>
      <c r="AP8" s="1313"/>
      <c r="AQ8" s="1314"/>
    </row>
    <row r="9" spans="1:52" ht="18" customHeight="1">
      <c r="B9" s="1261" t="s">
        <v>87</v>
      </c>
      <c r="C9" s="1316"/>
      <c r="D9" s="1316"/>
      <c r="E9" s="1316"/>
      <c r="F9" s="1316"/>
      <c r="G9" s="1262"/>
      <c r="H9" s="1312">
        <v>7</v>
      </c>
      <c r="I9" s="1313"/>
      <c r="J9" s="1313"/>
      <c r="K9" s="1314"/>
      <c r="L9" s="1312">
        <v>5</v>
      </c>
      <c r="M9" s="1313"/>
      <c r="N9" s="1313"/>
      <c r="O9" s="1314"/>
      <c r="P9" s="1312">
        <v>4</v>
      </c>
      <c r="Q9" s="1313"/>
      <c r="R9" s="1313"/>
      <c r="S9" s="1314"/>
      <c r="T9" s="1312">
        <v>4</v>
      </c>
      <c r="U9" s="1313"/>
      <c r="V9" s="1313"/>
      <c r="W9" s="1314"/>
      <c r="X9" s="1312">
        <v>3</v>
      </c>
      <c r="Y9" s="1313"/>
      <c r="Z9" s="1313"/>
      <c r="AA9" s="1314"/>
      <c r="AB9" s="1312">
        <v>3</v>
      </c>
      <c r="AC9" s="1313"/>
      <c r="AD9" s="1313"/>
      <c r="AE9" s="1314"/>
      <c r="AF9" s="1312">
        <v>3</v>
      </c>
      <c r="AG9" s="1313"/>
      <c r="AH9" s="1313"/>
      <c r="AI9" s="1314"/>
      <c r="AJ9" s="1312">
        <v>3</v>
      </c>
      <c r="AK9" s="1313"/>
      <c r="AL9" s="1313"/>
      <c r="AM9" s="1314"/>
      <c r="AN9" s="1312">
        <v>3</v>
      </c>
      <c r="AO9" s="1313"/>
      <c r="AP9" s="1313"/>
      <c r="AQ9" s="1314"/>
    </row>
    <row r="10" spans="1:52" ht="18" customHeight="1">
      <c r="B10" s="1261" t="s">
        <v>1</v>
      </c>
      <c r="C10" s="1316"/>
      <c r="D10" s="1316"/>
      <c r="E10" s="1316"/>
      <c r="F10" s="1316"/>
      <c r="G10" s="1262"/>
      <c r="H10" s="1312">
        <v>8</v>
      </c>
      <c r="I10" s="1313"/>
      <c r="J10" s="1313"/>
      <c r="K10" s="1314"/>
      <c r="L10" s="1312">
        <v>7</v>
      </c>
      <c r="M10" s="1313"/>
      <c r="N10" s="1313"/>
      <c r="O10" s="1314"/>
      <c r="P10" s="1312">
        <v>5.5</v>
      </c>
      <c r="Q10" s="1313"/>
      <c r="R10" s="1313"/>
      <c r="S10" s="1314"/>
      <c r="T10" s="1312">
        <v>5.5</v>
      </c>
      <c r="U10" s="1313"/>
      <c r="V10" s="1313"/>
      <c r="W10" s="1314"/>
      <c r="X10" s="1312">
        <v>2</v>
      </c>
      <c r="Y10" s="1313"/>
      <c r="Z10" s="1313"/>
      <c r="AA10" s="1314"/>
      <c r="AB10" s="1312">
        <v>2</v>
      </c>
      <c r="AC10" s="1313"/>
      <c r="AD10" s="1313"/>
      <c r="AE10" s="1314"/>
      <c r="AF10" s="1312">
        <v>2</v>
      </c>
      <c r="AG10" s="1313"/>
      <c r="AH10" s="1313"/>
      <c r="AI10" s="1314"/>
      <c r="AJ10" s="1312">
        <v>2</v>
      </c>
      <c r="AK10" s="1313"/>
      <c r="AL10" s="1313"/>
      <c r="AM10" s="1314"/>
      <c r="AN10" s="1312">
        <v>2</v>
      </c>
      <c r="AO10" s="1313"/>
      <c r="AP10" s="1313"/>
      <c r="AQ10" s="1314"/>
    </row>
    <row r="11" spans="1:52" ht="9" customHeight="1">
      <c r="B11" s="915"/>
      <c r="C11" s="915"/>
      <c r="D11" s="915"/>
      <c r="E11" s="915"/>
      <c r="F11" s="915"/>
      <c r="G11" s="915"/>
      <c r="H11" s="922"/>
      <c r="I11" s="922"/>
      <c r="J11" s="922"/>
      <c r="K11" s="922"/>
      <c r="L11" s="922"/>
      <c r="M11" s="922"/>
      <c r="N11" s="922"/>
      <c r="O11" s="922"/>
      <c r="P11" s="922"/>
      <c r="Q11" s="922"/>
      <c r="R11" s="922"/>
      <c r="S11" s="922"/>
      <c r="T11" s="922"/>
      <c r="U11" s="922"/>
      <c r="V11" s="922"/>
      <c r="W11" s="922"/>
      <c r="X11" s="922"/>
      <c r="Y11" s="922"/>
      <c r="Z11" s="922"/>
      <c r="AA11" s="922"/>
      <c r="AB11" s="922"/>
      <c r="AC11" s="922"/>
      <c r="AD11" s="922"/>
      <c r="AE11" s="922"/>
      <c r="AF11" s="922"/>
      <c r="AG11" s="922"/>
      <c r="AH11" s="922"/>
      <c r="AI11" s="922"/>
      <c r="AJ11" s="922"/>
      <c r="AK11" s="922"/>
      <c r="AL11" s="922"/>
      <c r="AM11" s="922"/>
    </row>
    <row r="12" spans="1:52" ht="18" customHeight="1">
      <c r="B12" s="1253"/>
      <c r="C12" s="1253"/>
      <c r="D12" s="1253"/>
      <c r="E12" s="1253"/>
      <c r="F12" s="1253"/>
      <c r="G12" s="1253"/>
      <c r="H12" s="1253"/>
      <c r="I12" s="1253"/>
      <c r="J12" s="1253"/>
      <c r="K12" s="1253"/>
      <c r="L12" s="1253"/>
      <c r="M12" s="1253"/>
      <c r="N12" s="1253"/>
      <c r="O12" s="1253"/>
      <c r="P12" s="1253"/>
      <c r="Q12" s="1253"/>
      <c r="R12" s="1253"/>
      <c r="S12" s="1253"/>
      <c r="T12" s="1253"/>
      <c r="U12" s="1253"/>
      <c r="V12" s="1253"/>
      <c r="W12" s="1253"/>
      <c r="X12" s="1253"/>
      <c r="Y12" s="1253"/>
      <c r="Z12" s="1253"/>
      <c r="AA12" s="1253"/>
      <c r="AB12" s="1253"/>
      <c r="AC12" s="1253"/>
      <c r="AD12" s="1253"/>
      <c r="AE12" s="1253"/>
      <c r="AF12" s="1253"/>
      <c r="AG12" s="1253"/>
      <c r="AH12" s="1253"/>
      <c r="AI12" s="1253"/>
      <c r="AJ12" s="1253"/>
      <c r="AK12" s="1253"/>
      <c r="AL12" s="1253"/>
      <c r="AM12" s="1253"/>
      <c r="AW12" s="35" t="s">
        <v>1178</v>
      </c>
      <c r="AX12" s="35" t="s">
        <v>1177</v>
      </c>
      <c r="AY12" s="35" t="s">
        <v>1176</v>
      </c>
      <c r="AZ12" s="35" t="s">
        <v>1175</v>
      </c>
    </row>
    <row r="13" spans="1:52" ht="18" customHeight="1">
      <c r="B13" s="1253"/>
      <c r="C13" s="1253"/>
      <c r="D13" s="1253"/>
      <c r="E13" s="1253"/>
      <c r="F13" s="1253"/>
      <c r="G13" s="1253"/>
      <c r="H13" s="1310"/>
      <c r="I13" s="1310"/>
      <c r="J13" s="1310"/>
      <c r="K13" s="1310"/>
      <c r="L13" s="1310"/>
      <c r="M13" s="1310"/>
      <c r="N13" s="1310"/>
      <c r="O13" s="1310"/>
      <c r="P13" s="1310"/>
      <c r="Q13" s="1310"/>
      <c r="R13" s="1310"/>
      <c r="S13" s="1310"/>
      <c r="T13" s="1310"/>
      <c r="U13" s="1310"/>
      <c r="V13" s="1310"/>
      <c r="W13" s="1310"/>
      <c r="X13" s="1310"/>
      <c r="Y13" s="1310"/>
      <c r="Z13" s="1310"/>
      <c r="AA13" s="1310"/>
      <c r="AB13" s="1310"/>
      <c r="AC13" s="1310"/>
      <c r="AD13" s="1310"/>
      <c r="AE13" s="1310"/>
      <c r="AF13" s="1310"/>
      <c r="AG13" s="1310"/>
      <c r="AH13" s="1310"/>
      <c r="AI13" s="1310"/>
      <c r="AJ13" s="1310"/>
      <c r="AK13" s="1310"/>
      <c r="AL13" s="1310"/>
      <c r="AM13" s="1310"/>
      <c r="AV13" s="35" t="s">
        <v>1173</v>
      </c>
      <c r="AW13" s="915">
        <v>3</v>
      </c>
      <c r="AX13" s="915"/>
      <c r="AY13" s="915">
        <f t="shared" ref="AY13:AY24" si="0">SUM(AW13,AX13)</f>
        <v>3</v>
      </c>
      <c r="AZ13" s="915">
        <f t="shared" ref="AZ13:AZ24" si="1">RANK(AY13,$AY$13:$AY$24,0)</f>
        <v>5</v>
      </c>
    </row>
    <row r="14" spans="1:52" ht="18" customHeight="1">
      <c r="B14" s="1253"/>
      <c r="C14" s="1253"/>
      <c r="D14" s="1253"/>
      <c r="E14" s="1253"/>
      <c r="F14" s="1253"/>
      <c r="G14" s="1253"/>
      <c r="H14" s="1310"/>
      <c r="I14" s="1310"/>
      <c r="J14" s="1310"/>
      <c r="K14" s="1310"/>
      <c r="L14" s="1310"/>
      <c r="M14" s="1310"/>
      <c r="N14" s="1310"/>
      <c r="O14" s="1310"/>
      <c r="P14" s="1310"/>
      <c r="Q14" s="1310"/>
      <c r="R14" s="1310"/>
      <c r="S14" s="1310"/>
      <c r="T14" s="1310"/>
      <c r="U14" s="1310"/>
      <c r="V14" s="1310"/>
      <c r="W14" s="1310"/>
      <c r="X14" s="1310"/>
      <c r="Y14" s="1310"/>
      <c r="Z14" s="1310"/>
      <c r="AA14" s="1310"/>
      <c r="AB14" s="1310"/>
      <c r="AC14" s="1310"/>
      <c r="AD14" s="1310"/>
      <c r="AE14" s="1310"/>
      <c r="AF14" s="1310"/>
      <c r="AG14" s="1310"/>
      <c r="AH14" s="1310"/>
      <c r="AI14" s="1310"/>
      <c r="AJ14" s="1310"/>
      <c r="AK14" s="1310"/>
      <c r="AL14" s="1310"/>
      <c r="AM14" s="1310"/>
      <c r="AV14" s="35" t="s">
        <v>644</v>
      </c>
      <c r="AW14" s="915"/>
      <c r="AX14" s="915">
        <v>3</v>
      </c>
      <c r="AY14" s="915">
        <f t="shared" si="0"/>
        <v>3</v>
      </c>
      <c r="AZ14" s="915">
        <f t="shared" si="1"/>
        <v>5</v>
      </c>
    </row>
    <row r="15" spans="1:52" ht="18" customHeight="1">
      <c r="B15" s="1253"/>
      <c r="C15" s="1253"/>
      <c r="D15" s="1253"/>
      <c r="E15" s="1253"/>
      <c r="F15" s="1253"/>
      <c r="G15" s="1253"/>
      <c r="H15" s="1310"/>
      <c r="I15" s="1310"/>
      <c r="J15" s="1310"/>
      <c r="K15" s="1310"/>
      <c r="L15" s="1310"/>
      <c r="M15" s="1310"/>
      <c r="N15" s="1310"/>
      <c r="O15" s="1310"/>
      <c r="P15" s="1310"/>
      <c r="Q15" s="1310"/>
      <c r="R15" s="1310"/>
      <c r="S15" s="1310"/>
      <c r="T15" s="1310"/>
      <c r="U15" s="1310"/>
      <c r="V15" s="1310"/>
      <c r="W15" s="1310"/>
      <c r="X15" s="1310"/>
      <c r="Y15" s="1310"/>
      <c r="Z15" s="1310"/>
      <c r="AA15" s="1310"/>
      <c r="AB15" s="1310"/>
      <c r="AC15" s="1310"/>
      <c r="AD15" s="1310"/>
      <c r="AE15" s="1310"/>
      <c r="AF15" s="1310"/>
      <c r="AG15" s="1310"/>
      <c r="AH15" s="1310"/>
      <c r="AI15" s="1310"/>
      <c r="AJ15" s="1310"/>
      <c r="AK15" s="1310"/>
      <c r="AL15" s="1310"/>
      <c r="AM15" s="1310"/>
      <c r="AV15" s="35" t="s">
        <v>1172</v>
      </c>
      <c r="AW15" s="915">
        <v>2</v>
      </c>
      <c r="AX15" s="915"/>
      <c r="AY15" s="915">
        <f t="shared" si="0"/>
        <v>2</v>
      </c>
      <c r="AZ15" s="915">
        <f t="shared" si="1"/>
        <v>10</v>
      </c>
    </row>
    <row r="16" spans="1:52" ht="9" customHeight="1">
      <c r="AV16" s="35" t="s">
        <v>641</v>
      </c>
      <c r="AW16" s="915"/>
      <c r="AX16" s="915">
        <v>2</v>
      </c>
      <c r="AY16" s="915">
        <f t="shared" si="0"/>
        <v>2</v>
      </c>
      <c r="AZ16" s="915">
        <f t="shared" si="1"/>
        <v>10</v>
      </c>
    </row>
    <row r="17" spans="1:52" ht="13.5" customHeight="1">
      <c r="B17" s="35" t="s">
        <v>98</v>
      </c>
      <c r="AV17" s="35" t="s">
        <v>639</v>
      </c>
      <c r="AW17" s="915">
        <v>4</v>
      </c>
      <c r="AX17" s="915"/>
      <c r="AY17" s="915">
        <f t="shared" si="0"/>
        <v>4</v>
      </c>
      <c r="AZ17" s="915">
        <f t="shared" si="1"/>
        <v>3</v>
      </c>
    </row>
    <row r="18" spans="1:52" ht="18" customHeight="1">
      <c r="B18" s="1312" t="s">
        <v>11</v>
      </c>
      <c r="C18" s="1313"/>
      <c r="D18" s="1313"/>
      <c r="E18" s="1313"/>
      <c r="F18" s="1313"/>
      <c r="G18" s="1314"/>
      <c r="H18" s="1261">
        <v>1</v>
      </c>
      <c r="I18" s="1316"/>
      <c r="J18" s="1316"/>
      <c r="K18" s="1262"/>
      <c r="L18" s="1261">
        <v>2</v>
      </c>
      <c r="M18" s="1316"/>
      <c r="N18" s="1316"/>
      <c r="O18" s="1262"/>
      <c r="P18" s="1261">
        <v>3</v>
      </c>
      <c r="Q18" s="1316"/>
      <c r="R18" s="1316"/>
      <c r="S18" s="1262"/>
      <c r="T18" s="1261">
        <v>4</v>
      </c>
      <c r="U18" s="1316"/>
      <c r="V18" s="1316"/>
      <c r="W18" s="1262"/>
      <c r="X18" s="1315"/>
      <c r="Y18" s="1239"/>
      <c r="Z18" s="1239"/>
      <c r="AA18" s="1239"/>
      <c r="AB18" s="1239"/>
      <c r="AC18" s="1239"/>
      <c r="AD18" s="1239"/>
      <c r="AE18" s="1239"/>
      <c r="AF18" s="1239"/>
      <c r="AG18" s="1239"/>
      <c r="AH18" s="1239"/>
      <c r="AI18" s="1239"/>
      <c r="AV18" s="35" t="s">
        <v>670</v>
      </c>
      <c r="AW18" s="915">
        <v>1</v>
      </c>
      <c r="AX18" s="915">
        <v>2</v>
      </c>
      <c r="AY18" s="915">
        <f t="shared" si="0"/>
        <v>3</v>
      </c>
      <c r="AZ18" s="915">
        <f t="shared" si="1"/>
        <v>5</v>
      </c>
    </row>
    <row r="19" spans="1:52" ht="18" customHeight="1">
      <c r="B19" s="1312" t="s">
        <v>97</v>
      </c>
      <c r="C19" s="1313"/>
      <c r="D19" s="1313"/>
      <c r="E19" s="1313"/>
      <c r="F19" s="1313"/>
      <c r="G19" s="1314"/>
      <c r="H19" s="1261">
        <v>4</v>
      </c>
      <c r="I19" s="1316"/>
      <c r="J19" s="1316"/>
      <c r="K19" s="1262"/>
      <c r="L19" s="1261">
        <v>3</v>
      </c>
      <c r="M19" s="1316"/>
      <c r="N19" s="1316"/>
      <c r="O19" s="1262"/>
      <c r="P19" s="1261">
        <v>2</v>
      </c>
      <c r="Q19" s="1316"/>
      <c r="R19" s="1316"/>
      <c r="S19" s="1262"/>
      <c r="T19" s="1261">
        <v>1</v>
      </c>
      <c r="U19" s="1316"/>
      <c r="V19" s="1316"/>
      <c r="W19" s="1262"/>
      <c r="X19" s="1315"/>
      <c r="Y19" s="1239"/>
      <c r="Z19" s="1239"/>
      <c r="AA19" s="1239"/>
      <c r="AB19" s="1239"/>
      <c r="AC19" s="1239"/>
      <c r="AD19" s="1239"/>
      <c r="AE19" s="1239"/>
      <c r="AF19" s="1239"/>
      <c r="AG19" s="1239"/>
      <c r="AH19" s="1239"/>
      <c r="AI19" s="1239"/>
      <c r="AV19" s="35" t="s">
        <v>643</v>
      </c>
      <c r="AW19" s="915">
        <v>3</v>
      </c>
      <c r="AX19" s="915"/>
      <c r="AY19" s="915">
        <f t="shared" si="0"/>
        <v>3</v>
      </c>
      <c r="AZ19" s="915">
        <f t="shared" si="1"/>
        <v>5</v>
      </c>
    </row>
    <row r="20" spans="1:52" ht="18" customHeight="1">
      <c r="B20" s="1312" t="s">
        <v>204</v>
      </c>
      <c r="C20" s="1313"/>
      <c r="D20" s="1313"/>
      <c r="E20" s="1313"/>
      <c r="F20" s="1313"/>
      <c r="G20" s="1314"/>
      <c r="H20" s="1312" t="s">
        <v>639</v>
      </c>
      <c r="I20" s="1313"/>
      <c r="J20" s="1313"/>
      <c r="K20" s="1314"/>
      <c r="L20" s="1312" t="s">
        <v>643</v>
      </c>
      <c r="M20" s="1313"/>
      <c r="N20" s="1313"/>
      <c r="O20" s="1314"/>
      <c r="P20" s="1312" t="s">
        <v>1171</v>
      </c>
      <c r="Q20" s="1313"/>
      <c r="R20" s="1313"/>
      <c r="S20" s="1314"/>
      <c r="T20" s="1312" t="s">
        <v>670</v>
      </c>
      <c r="U20" s="1313"/>
      <c r="V20" s="1313"/>
      <c r="W20" s="1314"/>
      <c r="X20" s="1315"/>
      <c r="Y20" s="1239"/>
      <c r="Z20" s="1239"/>
      <c r="AA20" s="1239"/>
      <c r="AB20" s="1239"/>
      <c r="AC20" s="1239"/>
      <c r="AD20" s="1239"/>
      <c r="AE20" s="1239"/>
      <c r="AF20" s="1239"/>
      <c r="AG20" s="1239"/>
      <c r="AH20" s="1239"/>
      <c r="AI20" s="1239"/>
      <c r="AV20" s="35" t="s">
        <v>1174</v>
      </c>
      <c r="AW20" s="915"/>
      <c r="AX20" s="915">
        <v>4</v>
      </c>
      <c r="AY20" s="915">
        <f t="shared" si="0"/>
        <v>4</v>
      </c>
      <c r="AZ20" s="915">
        <f t="shared" si="1"/>
        <v>3</v>
      </c>
    </row>
    <row r="21" spans="1:52" ht="18" customHeight="1">
      <c r="B21" s="1312" t="s">
        <v>203</v>
      </c>
      <c r="C21" s="1313"/>
      <c r="D21" s="1313"/>
      <c r="E21" s="1313"/>
      <c r="F21" s="1313"/>
      <c r="G21" s="1314"/>
      <c r="H21" s="1312" t="s">
        <v>664</v>
      </c>
      <c r="I21" s="1313"/>
      <c r="J21" s="1313"/>
      <c r="K21" s="1314"/>
      <c r="L21" s="1312" t="s">
        <v>1173</v>
      </c>
      <c r="M21" s="1313"/>
      <c r="N21" s="1313"/>
      <c r="O21" s="1314"/>
      <c r="P21" s="1312" t="s">
        <v>1172</v>
      </c>
      <c r="Q21" s="1313"/>
      <c r="R21" s="1313"/>
      <c r="S21" s="1314"/>
      <c r="T21" s="1312" t="s">
        <v>721</v>
      </c>
      <c r="U21" s="1313"/>
      <c r="V21" s="1313"/>
      <c r="W21" s="1314"/>
      <c r="X21" s="1315"/>
      <c r="Y21" s="1239"/>
      <c r="Z21" s="1239"/>
      <c r="AA21" s="1239"/>
      <c r="AB21" s="1239"/>
      <c r="AC21" s="1239"/>
      <c r="AD21" s="1239"/>
      <c r="AE21" s="1239"/>
      <c r="AF21" s="1239"/>
      <c r="AG21" s="1239"/>
      <c r="AH21" s="1239"/>
      <c r="AI21" s="1239"/>
      <c r="AV21" s="35" t="s">
        <v>664</v>
      </c>
      <c r="AW21" s="915">
        <v>4</v>
      </c>
      <c r="AX21" s="915">
        <v>3</v>
      </c>
      <c r="AY21" s="915">
        <f t="shared" si="0"/>
        <v>7</v>
      </c>
      <c r="AZ21" s="915">
        <f t="shared" si="1"/>
        <v>1</v>
      </c>
    </row>
    <row r="22" spans="1:52" ht="18" customHeight="1">
      <c r="B22" s="1312" t="s">
        <v>202</v>
      </c>
      <c r="C22" s="1313"/>
      <c r="D22" s="1313"/>
      <c r="E22" s="1313"/>
      <c r="F22" s="1313"/>
      <c r="G22" s="1314"/>
      <c r="H22" s="1312" t="s">
        <v>721</v>
      </c>
      <c r="I22" s="1313"/>
      <c r="J22" s="1313"/>
      <c r="K22" s="1314"/>
      <c r="L22" s="1312" t="s">
        <v>644</v>
      </c>
      <c r="M22" s="1313"/>
      <c r="N22" s="1313"/>
      <c r="O22" s="1314"/>
      <c r="P22" s="1312" t="s">
        <v>641</v>
      </c>
      <c r="Q22" s="1313"/>
      <c r="R22" s="1313"/>
      <c r="S22" s="1314"/>
      <c r="T22" s="1312" t="s">
        <v>1171</v>
      </c>
      <c r="U22" s="1313"/>
      <c r="V22" s="1313"/>
      <c r="W22" s="1314"/>
      <c r="X22" s="1315"/>
      <c r="Y22" s="1239"/>
      <c r="Z22" s="1239"/>
      <c r="AA22" s="1239"/>
      <c r="AB22" s="1239"/>
      <c r="AC22" s="1239"/>
      <c r="AD22" s="1239"/>
      <c r="AE22" s="1239"/>
      <c r="AF22" s="1239"/>
      <c r="AG22" s="1239"/>
      <c r="AH22" s="1239"/>
      <c r="AI22" s="1239"/>
      <c r="AV22" s="35" t="s">
        <v>721</v>
      </c>
      <c r="AW22" s="915">
        <v>1</v>
      </c>
      <c r="AX22" s="915">
        <v>4</v>
      </c>
      <c r="AY22" s="915">
        <f t="shared" si="0"/>
        <v>5</v>
      </c>
      <c r="AZ22" s="915">
        <f t="shared" si="1"/>
        <v>2</v>
      </c>
    </row>
    <row r="23" spans="1:52" ht="18" customHeight="1">
      <c r="B23" s="1312" t="s">
        <v>201</v>
      </c>
      <c r="C23" s="1313"/>
      <c r="D23" s="1313"/>
      <c r="E23" s="1313"/>
      <c r="F23" s="1313"/>
      <c r="G23" s="1314"/>
      <c r="H23" s="1312" t="s">
        <v>850</v>
      </c>
      <c r="I23" s="1313"/>
      <c r="J23" s="1313"/>
      <c r="K23" s="1314"/>
      <c r="L23" s="1312" t="s">
        <v>664</v>
      </c>
      <c r="M23" s="1313"/>
      <c r="N23" s="1313"/>
      <c r="O23" s="1314"/>
      <c r="P23" s="1312" t="s">
        <v>670</v>
      </c>
      <c r="Q23" s="1313"/>
      <c r="R23" s="1313"/>
      <c r="S23" s="1314"/>
      <c r="T23" s="1312" t="s">
        <v>663</v>
      </c>
      <c r="U23" s="1313"/>
      <c r="V23" s="1313"/>
      <c r="W23" s="1314"/>
      <c r="X23" s="1315"/>
      <c r="Y23" s="1239"/>
      <c r="Z23" s="1239"/>
      <c r="AA23" s="1239"/>
      <c r="AB23" s="1239"/>
      <c r="AC23" s="1239"/>
      <c r="AD23" s="1239"/>
      <c r="AE23" s="1239"/>
      <c r="AF23" s="1239"/>
      <c r="AG23" s="1239"/>
      <c r="AH23" s="1239"/>
      <c r="AI23" s="1239"/>
      <c r="AV23" s="35" t="s">
        <v>663</v>
      </c>
      <c r="AW23" s="915"/>
      <c r="AX23" s="915">
        <v>0</v>
      </c>
      <c r="AY23" s="915">
        <f t="shared" si="0"/>
        <v>0</v>
      </c>
      <c r="AZ23" s="915">
        <f t="shared" si="1"/>
        <v>12</v>
      </c>
    </row>
    <row r="24" spans="1:52" ht="22.5" customHeight="1">
      <c r="A24" s="922"/>
      <c r="B24" s="922"/>
      <c r="C24" s="915"/>
      <c r="D24" s="915"/>
      <c r="E24" s="915"/>
      <c r="F24" s="915"/>
      <c r="G24" s="915"/>
      <c r="H24" s="915"/>
      <c r="AF24" s="1253"/>
      <c r="AG24" s="1253"/>
      <c r="AH24" s="1253"/>
      <c r="AI24" s="1253"/>
      <c r="AJ24" s="1253"/>
      <c r="AK24" s="1253"/>
      <c r="AL24" s="1253"/>
      <c r="AM24" s="1253"/>
      <c r="AN24" s="1253"/>
      <c r="AO24" s="1253"/>
      <c r="AP24" s="1253"/>
      <c r="AQ24" s="1253"/>
      <c r="AR24" s="1253"/>
      <c r="AS24" s="1253"/>
      <c r="AT24" s="1253"/>
      <c r="AV24" s="35" t="s">
        <v>1171</v>
      </c>
      <c r="AW24" s="915">
        <v>2</v>
      </c>
      <c r="AX24" s="915">
        <v>1</v>
      </c>
      <c r="AY24" s="915">
        <f t="shared" si="0"/>
        <v>3</v>
      </c>
      <c r="AZ24" s="915">
        <f t="shared" si="1"/>
        <v>5</v>
      </c>
    </row>
    <row r="25" spans="1:52" ht="22.5" customHeight="1">
      <c r="A25" s="922"/>
      <c r="B25" s="922"/>
      <c r="C25" s="915"/>
      <c r="D25" s="915"/>
      <c r="E25" s="915"/>
      <c r="F25" s="915"/>
      <c r="G25" s="915"/>
      <c r="H25" s="915"/>
      <c r="AF25" s="1253"/>
      <c r="AG25" s="1253"/>
      <c r="AH25" s="1253"/>
      <c r="AI25" s="1253"/>
      <c r="AJ25" s="1253"/>
      <c r="AK25" s="1253"/>
      <c r="AL25" s="1253"/>
      <c r="AM25" s="1253"/>
      <c r="AN25" s="1253"/>
      <c r="AO25" s="1253"/>
      <c r="AP25" s="1253"/>
      <c r="AQ25" s="1253"/>
      <c r="AR25" s="1253"/>
      <c r="AS25" s="1253"/>
      <c r="AT25" s="1253"/>
    </row>
    <row r="26" spans="1:52" ht="22.5" customHeight="1">
      <c r="A26" s="1311"/>
      <c r="B26" s="1311"/>
      <c r="D26" s="921"/>
      <c r="E26" s="1239"/>
      <c r="F26" s="1239"/>
      <c r="H26" s="921"/>
      <c r="J26" s="915"/>
      <c r="AF26" s="1253"/>
      <c r="AG26" s="1253"/>
      <c r="AH26" s="1253"/>
      <c r="AI26" s="1253"/>
      <c r="AJ26" s="1253"/>
      <c r="AK26" s="1253"/>
      <c r="AL26" s="1253"/>
      <c r="AM26" s="1253"/>
      <c r="AN26" s="1253"/>
      <c r="AO26" s="1253"/>
      <c r="AP26" s="1253"/>
      <c r="AQ26" s="1253"/>
      <c r="AR26" s="1253"/>
      <c r="AS26" s="1253"/>
      <c r="AT26" s="1253"/>
    </row>
    <row r="27" spans="1:52" ht="22.5" customHeight="1">
      <c r="A27" s="1311"/>
      <c r="B27" s="1311"/>
      <c r="D27" s="921"/>
      <c r="E27" s="915"/>
      <c r="F27" s="915"/>
      <c r="G27" s="915"/>
      <c r="H27" s="915"/>
      <c r="AF27" s="1253"/>
      <c r="AG27" s="1253"/>
      <c r="AH27" s="1253"/>
      <c r="AI27" s="1253"/>
      <c r="AJ27" s="1253"/>
      <c r="AK27" s="1253"/>
      <c r="AL27" s="1253"/>
      <c r="AM27" s="1253"/>
      <c r="AN27" s="1253"/>
      <c r="AO27" s="1253"/>
      <c r="AP27" s="1253"/>
      <c r="AQ27" s="1253"/>
      <c r="AR27" s="1253"/>
      <c r="AS27" s="1253"/>
      <c r="AT27" s="1253"/>
    </row>
    <row r="28" spans="1:52" ht="22.5" customHeight="1">
      <c r="A28" s="922"/>
      <c r="B28" s="922"/>
      <c r="D28" s="921"/>
      <c r="E28" s="915"/>
      <c r="F28" s="915"/>
      <c r="G28" s="915"/>
      <c r="H28" s="915"/>
      <c r="AF28" s="1317"/>
      <c r="AG28" s="1317"/>
      <c r="AH28" s="1317"/>
      <c r="AI28" s="1317"/>
      <c r="AJ28" s="1253"/>
      <c r="AK28" s="1253"/>
      <c r="AL28" s="1253"/>
      <c r="AM28" s="1253"/>
      <c r="AN28" s="1253"/>
      <c r="AO28" s="1253"/>
      <c r="AP28" s="1253"/>
      <c r="AQ28" s="1253"/>
      <c r="AR28" s="1253"/>
      <c r="AS28" s="1253"/>
      <c r="AT28" s="1253"/>
    </row>
  </sheetData>
  <mergeCells count="144">
    <mergeCell ref="AF28:AI28"/>
    <mergeCell ref="AJ28:AT28"/>
    <mergeCell ref="AN9:AQ9"/>
    <mergeCell ref="AF9:AI9"/>
    <mergeCell ref="X9:AA9"/>
    <mergeCell ref="B9:G9"/>
    <mergeCell ref="H9:K9"/>
    <mergeCell ref="L9:O9"/>
    <mergeCell ref="P9:S9"/>
    <mergeCell ref="AB9:AE9"/>
    <mergeCell ref="X18:AA18"/>
    <mergeCell ref="B21:G21"/>
    <mergeCell ref="H21:K21"/>
    <mergeCell ref="L21:O21"/>
    <mergeCell ref="P21:S21"/>
    <mergeCell ref="T21:W21"/>
    <mergeCell ref="X21:AA21"/>
    <mergeCell ref="AB21:AE21"/>
    <mergeCell ref="AF21:AI21"/>
    <mergeCell ref="B20:G20"/>
    <mergeCell ref="AB20:AE20"/>
    <mergeCell ref="H20:K20"/>
    <mergeCell ref="L20:O20"/>
    <mergeCell ref="P20:S20"/>
    <mergeCell ref="A1:AT1"/>
    <mergeCell ref="B7:G7"/>
    <mergeCell ref="H7:K7"/>
    <mergeCell ref="L7:O7"/>
    <mergeCell ref="P7:S7"/>
    <mergeCell ref="AB7:AE7"/>
    <mergeCell ref="AJ7:AM7"/>
    <mergeCell ref="AF7:AI7"/>
    <mergeCell ref="X7:AA7"/>
    <mergeCell ref="I4:O4"/>
    <mergeCell ref="P4:V4"/>
    <mergeCell ref="B3:H3"/>
    <mergeCell ref="I3:O3"/>
    <mergeCell ref="P3:V3"/>
    <mergeCell ref="B4:H4"/>
    <mergeCell ref="AN7:AQ7"/>
    <mergeCell ref="T7:W7"/>
    <mergeCell ref="B8:G8"/>
    <mergeCell ref="H8:K8"/>
    <mergeCell ref="L8:O8"/>
    <mergeCell ref="P8:S8"/>
    <mergeCell ref="T14:W14"/>
    <mergeCell ref="AJ10:AM10"/>
    <mergeCell ref="AF18:AI18"/>
    <mergeCell ref="B19:G19"/>
    <mergeCell ref="H19:K19"/>
    <mergeCell ref="L19:O19"/>
    <mergeCell ref="P19:S19"/>
    <mergeCell ref="T19:W19"/>
    <mergeCell ref="X19:AA19"/>
    <mergeCell ref="AB19:AE19"/>
    <mergeCell ref="AF19:AI19"/>
    <mergeCell ref="AB18:AE18"/>
    <mergeCell ref="B10:G10"/>
    <mergeCell ref="H10:K10"/>
    <mergeCell ref="P10:S10"/>
    <mergeCell ref="B18:G18"/>
    <mergeCell ref="H18:K18"/>
    <mergeCell ref="L18:O18"/>
    <mergeCell ref="P18:S18"/>
    <mergeCell ref="T18:W18"/>
    <mergeCell ref="T8:W8"/>
    <mergeCell ref="T9:W9"/>
    <mergeCell ref="T10:W10"/>
    <mergeCell ref="X20:AA20"/>
    <mergeCell ref="AF20:AI20"/>
    <mergeCell ref="X14:AA14"/>
    <mergeCell ref="AB14:AE14"/>
    <mergeCell ref="AF14:AI14"/>
    <mergeCell ref="AJ14:AM14"/>
    <mergeCell ref="AJ8:AM8"/>
    <mergeCell ref="T15:W15"/>
    <mergeCell ref="X15:AA15"/>
    <mergeCell ref="AN8:AQ8"/>
    <mergeCell ref="AF8:AI8"/>
    <mergeCell ref="X8:AA8"/>
    <mergeCell ref="AB8:AE8"/>
    <mergeCell ref="AB10:AE10"/>
    <mergeCell ref="AJ9:AM9"/>
    <mergeCell ref="AN10:AQ10"/>
    <mergeCell ref="AF10:AI10"/>
    <mergeCell ref="X10:AA10"/>
    <mergeCell ref="L10:O10"/>
    <mergeCell ref="H14:K14"/>
    <mergeCell ref="L14:O14"/>
    <mergeCell ref="AJ27:AT27"/>
    <mergeCell ref="AJ24:AT24"/>
    <mergeCell ref="AJ25:AT25"/>
    <mergeCell ref="AB22:AE22"/>
    <mergeCell ref="AF22:AI22"/>
    <mergeCell ref="AJ26:AT26"/>
    <mergeCell ref="T12:W12"/>
    <mergeCell ref="X12:AA12"/>
    <mergeCell ref="AB12:AE12"/>
    <mergeCell ref="T20:W20"/>
    <mergeCell ref="AJ15:AM15"/>
    <mergeCell ref="AF12:AI12"/>
    <mergeCell ref="AJ12:AM12"/>
    <mergeCell ref="AJ13:AM13"/>
    <mergeCell ref="AB15:AE15"/>
    <mergeCell ref="AF15:AI15"/>
    <mergeCell ref="AB13:AE13"/>
    <mergeCell ref="AF13:AI13"/>
    <mergeCell ref="H15:K15"/>
    <mergeCell ref="L15:O15"/>
    <mergeCell ref="P15:S15"/>
    <mergeCell ref="B14:G14"/>
    <mergeCell ref="P14:S14"/>
    <mergeCell ref="A27:B27"/>
    <mergeCell ref="AF27:AI27"/>
    <mergeCell ref="AB23:AE23"/>
    <mergeCell ref="AF23:AI23"/>
    <mergeCell ref="AF24:AI24"/>
    <mergeCell ref="A26:B26"/>
    <mergeCell ref="E26:F26"/>
    <mergeCell ref="AF25:AI25"/>
    <mergeCell ref="T23:W23"/>
    <mergeCell ref="X23:AA23"/>
    <mergeCell ref="AF26:AI26"/>
    <mergeCell ref="B23:G23"/>
    <mergeCell ref="H23:K23"/>
    <mergeCell ref="L23:O23"/>
    <mergeCell ref="P23:S23"/>
    <mergeCell ref="B22:G22"/>
    <mergeCell ref="H22:K22"/>
    <mergeCell ref="L22:O22"/>
    <mergeCell ref="P22:S22"/>
    <mergeCell ref="T22:W22"/>
    <mergeCell ref="X22:AA22"/>
    <mergeCell ref="B15:G15"/>
    <mergeCell ref="B12:G12"/>
    <mergeCell ref="H12:K12"/>
    <mergeCell ref="L12:O12"/>
    <mergeCell ref="P12:S12"/>
    <mergeCell ref="H13:K13"/>
    <mergeCell ref="L13:O13"/>
    <mergeCell ref="P13:S13"/>
    <mergeCell ref="T13:W13"/>
    <mergeCell ref="X13:AA13"/>
    <mergeCell ref="B13:G13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workbookViewId="0">
      <selection activeCell="W24" sqref="W24"/>
    </sheetView>
  </sheetViews>
  <sheetFormatPr defaultColWidth="12" defaultRowHeight="14.25"/>
  <cols>
    <col min="1" max="33" width="2.375" style="115" customWidth="1"/>
    <col min="34" max="16384" width="12" style="115"/>
  </cols>
  <sheetData>
    <row r="1" spans="1:32" ht="24.95" customHeight="1">
      <c r="A1" s="1318" t="s">
        <v>446</v>
      </c>
      <c r="B1" s="1318"/>
      <c r="C1" s="1318"/>
      <c r="D1" s="1318"/>
      <c r="E1" s="1318"/>
      <c r="F1" s="1318"/>
      <c r="G1" s="1318"/>
      <c r="H1" s="1318"/>
      <c r="I1" s="1318"/>
      <c r="J1" s="1318"/>
      <c r="K1" s="1318"/>
      <c r="L1" s="1318"/>
      <c r="M1" s="1318"/>
      <c r="N1" s="1318"/>
      <c r="O1" s="1318"/>
      <c r="P1" s="1318"/>
      <c r="Q1" s="1318"/>
      <c r="R1" s="1318"/>
      <c r="S1" s="1318"/>
      <c r="T1" s="1318"/>
      <c r="U1" s="1318"/>
      <c r="V1" s="1318"/>
      <c r="W1" s="1318"/>
      <c r="X1" s="1318"/>
      <c r="Y1" s="1318"/>
      <c r="Z1" s="1318"/>
      <c r="AA1" s="1318"/>
      <c r="AB1" s="1318"/>
      <c r="AC1" s="1318"/>
      <c r="AD1" s="1318"/>
      <c r="AE1" s="1318"/>
      <c r="AF1" s="1318"/>
    </row>
    <row r="2" spans="1:32" ht="8.25" customHeight="1"/>
    <row r="3" spans="1:32">
      <c r="A3" s="1318" t="s">
        <v>245</v>
      </c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  <c r="O3" s="1318"/>
      <c r="P3" s="1318"/>
      <c r="Q3" s="1318"/>
      <c r="R3" s="1318"/>
      <c r="S3" s="1318"/>
      <c r="T3" s="1318"/>
      <c r="U3" s="1318"/>
      <c r="V3" s="1318"/>
      <c r="W3" s="1318"/>
      <c r="X3" s="1318"/>
      <c r="Y3" s="1318"/>
      <c r="Z3" s="1318"/>
      <c r="AA3" s="1318"/>
      <c r="AB3" s="1318"/>
      <c r="AC3" s="1318"/>
      <c r="AD3" s="1318"/>
      <c r="AE3" s="1318"/>
      <c r="AF3" s="1318"/>
    </row>
    <row r="4" spans="1:32" ht="8.25" customHeight="1"/>
    <row r="5" spans="1:32" ht="18" customHeight="1">
      <c r="A5" s="115" t="s">
        <v>244</v>
      </c>
    </row>
    <row r="6" spans="1:32" ht="9.9499999999999993" customHeight="1">
      <c r="Q6" s="119"/>
    </row>
    <row r="7" spans="1:32" ht="17.25" customHeight="1">
      <c r="B7" s="115" t="s">
        <v>243</v>
      </c>
      <c r="Q7" s="119"/>
      <c r="R7" s="115" t="s">
        <v>242</v>
      </c>
    </row>
    <row r="8" spans="1:32" ht="17.25" customHeight="1">
      <c r="J8" s="941">
        <v>35</v>
      </c>
      <c r="L8" s="946" t="s">
        <v>231</v>
      </c>
      <c r="M8" s="946"/>
      <c r="N8" s="944"/>
      <c r="O8" s="944"/>
      <c r="P8" s="941">
        <v>36</v>
      </c>
      <c r="Q8" s="119"/>
      <c r="Z8" s="941">
        <v>24</v>
      </c>
      <c r="AB8" s="946" t="s">
        <v>231</v>
      </c>
      <c r="AC8" s="946"/>
      <c r="AD8" s="944"/>
      <c r="AE8" s="944"/>
      <c r="AF8" s="941">
        <v>35</v>
      </c>
    </row>
    <row r="9" spans="1:32" ht="17.25" customHeight="1">
      <c r="K9" s="947"/>
      <c r="L9" s="1319" t="s">
        <v>241</v>
      </c>
      <c r="M9" s="1320"/>
      <c r="N9" s="1318"/>
      <c r="P9" s="943"/>
      <c r="Q9" s="119"/>
      <c r="AA9" s="947"/>
      <c r="AB9" s="1319" t="s">
        <v>240</v>
      </c>
      <c r="AC9" s="1320"/>
      <c r="AD9" s="1318"/>
      <c r="AE9" s="949"/>
    </row>
    <row r="10" spans="1:32" ht="17.25" customHeight="1">
      <c r="K10" s="121"/>
      <c r="L10" s="1318"/>
      <c r="M10" s="1318"/>
      <c r="N10" s="1318"/>
      <c r="P10" s="943"/>
      <c r="Q10" s="119"/>
      <c r="AA10" s="121"/>
      <c r="AB10" s="1318"/>
      <c r="AC10" s="1318"/>
      <c r="AD10" s="1318"/>
      <c r="AE10" s="949"/>
    </row>
    <row r="11" spans="1:32" ht="17.25" customHeight="1">
      <c r="E11" s="939">
        <v>49</v>
      </c>
      <c r="F11" s="944"/>
      <c r="G11" s="944"/>
      <c r="H11" s="944" t="s">
        <v>228</v>
      </c>
      <c r="I11" s="946"/>
      <c r="J11" s="946"/>
      <c r="L11" s="941">
        <v>28</v>
      </c>
      <c r="Q11" s="119"/>
      <c r="U11" s="941">
        <v>35</v>
      </c>
      <c r="W11" s="946"/>
      <c r="X11" s="946" t="s">
        <v>228</v>
      </c>
      <c r="Y11" s="944"/>
      <c r="Z11" s="944"/>
      <c r="AA11" s="944"/>
      <c r="AB11" s="939">
        <v>44</v>
      </c>
    </row>
    <row r="12" spans="1:32" ht="17.25" customHeight="1">
      <c r="E12" s="943"/>
      <c r="G12" s="1321" t="s">
        <v>239</v>
      </c>
      <c r="H12" s="1318"/>
      <c r="I12" s="1320"/>
      <c r="J12" s="1320"/>
      <c r="K12" s="945"/>
      <c r="L12" s="952"/>
      <c r="Q12" s="119"/>
      <c r="T12" s="949"/>
      <c r="U12" s="945"/>
      <c r="V12" s="945"/>
      <c r="W12" s="1319" t="s">
        <v>238</v>
      </c>
      <c r="X12" s="1320"/>
      <c r="Y12" s="1318"/>
      <c r="Z12" s="1318"/>
      <c r="AB12" s="949"/>
    </row>
    <row r="13" spans="1:32" ht="17.25" customHeight="1">
      <c r="C13" s="939">
        <v>44</v>
      </c>
      <c r="D13" s="951"/>
      <c r="E13" s="943"/>
      <c r="F13" s="941">
        <v>31</v>
      </c>
      <c r="G13" s="1318"/>
      <c r="H13" s="1318"/>
      <c r="I13" s="1318"/>
      <c r="J13" s="1318"/>
      <c r="K13" s="939">
        <v>52</v>
      </c>
      <c r="L13" s="951"/>
      <c r="N13" s="941">
        <v>39</v>
      </c>
      <c r="Q13" s="119"/>
      <c r="S13" s="939">
        <v>55</v>
      </c>
      <c r="T13" s="951"/>
      <c r="V13" s="941">
        <v>24</v>
      </c>
      <c r="W13" s="1318"/>
      <c r="X13" s="1318"/>
      <c r="Y13" s="1318"/>
      <c r="Z13" s="1318"/>
      <c r="AA13" s="941">
        <v>13</v>
      </c>
      <c r="AB13" s="950"/>
      <c r="AC13" s="944"/>
      <c r="AD13" s="939">
        <v>46</v>
      </c>
    </row>
    <row r="14" spans="1:32" ht="17.25" customHeight="1">
      <c r="C14" s="1328" t="s">
        <v>237</v>
      </c>
      <c r="D14" s="1321"/>
      <c r="E14" s="1319"/>
      <c r="F14" s="1329"/>
      <c r="J14" s="949"/>
      <c r="K14" s="1321" t="s">
        <v>236</v>
      </c>
      <c r="L14" s="1318"/>
      <c r="M14" s="1320"/>
      <c r="N14" s="1331"/>
      <c r="Q14" s="119"/>
      <c r="S14" s="1328" t="s">
        <v>235</v>
      </c>
      <c r="T14" s="1321"/>
      <c r="U14" s="1319"/>
      <c r="V14" s="1329"/>
      <c r="AA14" s="1333" t="s">
        <v>234</v>
      </c>
      <c r="AB14" s="1320"/>
      <c r="AC14" s="1318"/>
      <c r="AD14" s="1334"/>
    </row>
    <row r="15" spans="1:32" ht="17.25" customHeight="1">
      <c r="C15" s="1328"/>
      <c r="D15" s="1321"/>
      <c r="E15" s="1321"/>
      <c r="F15" s="1330"/>
      <c r="J15" s="949"/>
      <c r="K15" s="1318"/>
      <c r="L15" s="1318"/>
      <c r="M15" s="1318"/>
      <c r="N15" s="1332"/>
      <c r="Q15" s="119"/>
      <c r="S15" s="1328"/>
      <c r="T15" s="1321"/>
      <c r="U15" s="1321"/>
      <c r="V15" s="1330"/>
      <c r="AA15" s="1335"/>
      <c r="AB15" s="1318"/>
      <c r="AC15" s="1318"/>
      <c r="AD15" s="1334"/>
    </row>
    <row r="16" spans="1:32" ht="18" customHeight="1">
      <c r="B16" s="1327" t="s">
        <v>438</v>
      </c>
      <c r="C16" s="1327"/>
      <c r="D16" s="117"/>
      <c r="E16" s="117"/>
      <c r="F16" s="1327" t="s">
        <v>439</v>
      </c>
      <c r="G16" s="1327"/>
      <c r="H16" s="117"/>
      <c r="I16" s="117"/>
      <c r="J16" s="1327" t="s">
        <v>440</v>
      </c>
      <c r="K16" s="1327"/>
      <c r="L16" s="117"/>
      <c r="M16" s="117"/>
      <c r="N16" s="1327" t="s">
        <v>441</v>
      </c>
      <c r="O16" s="1327"/>
      <c r="P16" s="117"/>
      <c r="Q16" s="118"/>
      <c r="R16" s="1327" t="s">
        <v>442</v>
      </c>
      <c r="S16" s="1327"/>
      <c r="T16" s="117"/>
      <c r="U16" s="117"/>
      <c r="V16" s="1327" t="s">
        <v>443</v>
      </c>
      <c r="W16" s="1327"/>
      <c r="X16" s="117"/>
      <c r="Y16" s="117"/>
      <c r="Z16" s="1327" t="s">
        <v>444</v>
      </c>
      <c r="AA16" s="1327"/>
      <c r="AB16" s="117"/>
      <c r="AC16" s="117"/>
      <c r="AD16" s="1327" t="s">
        <v>445</v>
      </c>
      <c r="AE16" s="1327"/>
    </row>
    <row r="17" spans="1:32" ht="18" customHeight="1">
      <c r="B17" s="1327"/>
      <c r="C17" s="1327"/>
      <c r="D17" s="117"/>
      <c r="E17" s="117"/>
      <c r="F17" s="1327"/>
      <c r="G17" s="1327"/>
      <c r="H17" s="117"/>
      <c r="I17" s="117"/>
      <c r="J17" s="1327"/>
      <c r="K17" s="1327"/>
      <c r="L17" s="117"/>
      <c r="M17" s="117"/>
      <c r="N17" s="1327"/>
      <c r="O17" s="1327"/>
      <c r="P17" s="117"/>
      <c r="Q17" s="118"/>
      <c r="R17" s="1327"/>
      <c r="S17" s="1327"/>
      <c r="T17" s="117"/>
      <c r="U17" s="117"/>
      <c r="V17" s="1327"/>
      <c r="W17" s="1327"/>
      <c r="X17" s="117"/>
      <c r="Y17" s="117"/>
      <c r="Z17" s="1327"/>
      <c r="AA17" s="1327"/>
      <c r="AB17" s="117"/>
      <c r="AC17" s="117"/>
      <c r="AD17" s="1327"/>
      <c r="AE17" s="1327"/>
    </row>
    <row r="18" spans="1:32" ht="18" customHeight="1">
      <c r="B18" s="1327"/>
      <c r="C18" s="1327"/>
      <c r="D18" s="117"/>
      <c r="E18" s="117"/>
      <c r="F18" s="1327"/>
      <c r="G18" s="1327"/>
      <c r="H18" s="117"/>
      <c r="I18" s="117"/>
      <c r="J18" s="1327"/>
      <c r="K18" s="1327"/>
      <c r="L18" s="117"/>
      <c r="M18" s="117"/>
      <c r="N18" s="1327"/>
      <c r="O18" s="1327"/>
      <c r="P18" s="117"/>
      <c r="Q18" s="118"/>
      <c r="R18" s="1327"/>
      <c r="S18" s="1327"/>
      <c r="T18" s="117"/>
      <c r="U18" s="117"/>
      <c r="V18" s="1327"/>
      <c r="W18" s="1327"/>
      <c r="X18" s="117"/>
      <c r="Y18" s="117"/>
      <c r="Z18" s="1327"/>
      <c r="AA18" s="1327"/>
      <c r="AB18" s="117"/>
      <c r="AC18" s="117"/>
      <c r="AD18" s="1327"/>
      <c r="AE18" s="1327"/>
    </row>
    <row r="19" spans="1:32" ht="18" customHeight="1">
      <c r="B19" s="1327"/>
      <c r="C19" s="1327"/>
      <c r="D19" s="117"/>
      <c r="E19" s="117"/>
      <c r="F19" s="1327"/>
      <c r="G19" s="1327"/>
      <c r="H19" s="117"/>
      <c r="I19" s="117"/>
      <c r="J19" s="1327"/>
      <c r="K19" s="1327"/>
      <c r="L19" s="117"/>
      <c r="M19" s="117"/>
      <c r="N19" s="1327"/>
      <c r="O19" s="1327"/>
      <c r="P19" s="117"/>
      <c r="Q19" s="118"/>
      <c r="R19" s="1327"/>
      <c r="S19" s="1327"/>
      <c r="T19" s="117"/>
      <c r="U19" s="117"/>
      <c r="V19" s="1327"/>
      <c r="W19" s="1327"/>
      <c r="X19" s="117"/>
      <c r="Y19" s="117"/>
      <c r="Z19" s="1327"/>
      <c r="AA19" s="1327"/>
      <c r="AB19" s="117"/>
      <c r="AC19" s="117"/>
      <c r="AD19" s="1327"/>
      <c r="AE19" s="1327"/>
    </row>
    <row r="20" spans="1:32" ht="9.9499999999999993" customHeight="1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2"/>
    </row>
    <row r="21" spans="1:32" ht="9.9499999999999993" customHeight="1"/>
    <row r="22" spans="1:32" ht="12" customHeight="1"/>
    <row r="23" spans="1:32" ht="17.25" customHeight="1">
      <c r="B23" s="115" t="s">
        <v>233</v>
      </c>
      <c r="Q23" s="119"/>
      <c r="R23" s="115" t="s">
        <v>232</v>
      </c>
    </row>
    <row r="24" spans="1:32" ht="17.25" customHeight="1">
      <c r="J24" s="941">
        <v>32</v>
      </c>
      <c r="K24" s="944"/>
      <c r="L24" s="944" t="s">
        <v>231</v>
      </c>
      <c r="M24" s="946"/>
      <c r="N24" s="944"/>
      <c r="O24" s="944"/>
      <c r="P24" s="941">
        <v>15</v>
      </c>
      <c r="Q24" s="119"/>
      <c r="Z24" s="942">
        <v>0</v>
      </c>
      <c r="AB24" s="946" t="s">
        <v>231</v>
      </c>
      <c r="AC24" s="946"/>
      <c r="AD24" s="944"/>
      <c r="AE24" s="944"/>
      <c r="AF24" s="941">
        <v>20</v>
      </c>
    </row>
    <row r="25" spans="1:32" ht="17.25" customHeight="1">
      <c r="K25" s="943"/>
      <c r="L25" s="1321" t="s">
        <v>230</v>
      </c>
      <c r="M25" s="1320"/>
      <c r="N25" s="1320"/>
      <c r="O25" s="948"/>
      <c r="Q25" s="119"/>
      <c r="AA25" s="947"/>
      <c r="AB25" s="1319" t="s">
        <v>229</v>
      </c>
      <c r="AC25" s="1320"/>
      <c r="AD25" s="1318"/>
      <c r="AF25" s="943"/>
    </row>
    <row r="26" spans="1:32" ht="17.25" customHeight="1">
      <c r="K26" s="943"/>
      <c r="L26" s="1318"/>
      <c r="M26" s="1318"/>
      <c r="N26" s="1318"/>
      <c r="O26" s="120"/>
      <c r="Q26" s="119"/>
      <c r="AA26" s="121"/>
      <c r="AB26" s="1318"/>
      <c r="AC26" s="1318"/>
      <c r="AD26" s="1318"/>
      <c r="AF26" s="943"/>
    </row>
    <row r="27" spans="1:32" ht="17.25" customHeight="1">
      <c r="E27" s="939">
        <v>36</v>
      </c>
      <c r="F27" s="944"/>
      <c r="G27" s="944"/>
      <c r="H27" s="944" t="s">
        <v>228</v>
      </c>
      <c r="I27" s="946"/>
      <c r="J27" s="946"/>
      <c r="L27" s="941">
        <v>22</v>
      </c>
      <c r="Q27" s="119"/>
      <c r="U27" s="939">
        <v>38</v>
      </c>
      <c r="V27" s="944"/>
      <c r="W27" s="944"/>
      <c r="X27" s="944" t="s">
        <v>228</v>
      </c>
      <c r="Y27" s="946"/>
      <c r="Z27" s="946"/>
      <c r="AB27" s="941">
        <v>37</v>
      </c>
    </row>
    <row r="28" spans="1:32" ht="17.25" customHeight="1">
      <c r="E28" s="943"/>
      <c r="G28" s="1321" t="s">
        <v>227</v>
      </c>
      <c r="H28" s="1318"/>
      <c r="I28" s="1320"/>
      <c r="J28" s="1320"/>
      <c r="K28" s="945"/>
      <c r="L28" s="945"/>
      <c r="M28" s="943"/>
      <c r="Q28" s="119"/>
      <c r="U28" s="943"/>
      <c r="W28" s="1321" t="s">
        <v>226</v>
      </c>
      <c r="X28" s="1318"/>
      <c r="Y28" s="1320"/>
      <c r="Z28" s="1320"/>
      <c r="AA28" s="945"/>
      <c r="AB28" s="945"/>
      <c r="AC28" s="943"/>
    </row>
    <row r="29" spans="1:32" ht="17.25" customHeight="1">
      <c r="C29" s="939">
        <v>41</v>
      </c>
      <c r="D29" s="944"/>
      <c r="E29" s="943"/>
      <c r="F29" s="941">
        <v>17</v>
      </c>
      <c r="G29" s="1318"/>
      <c r="H29" s="1318"/>
      <c r="I29" s="1318"/>
      <c r="J29" s="1318"/>
      <c r="K29" s="941">
        <v>14</v>
      </c>
      <c r="M29" s="940"/>
      <c r="N29" s="939">
        <v>40</v>
      </c>
      <c r="Q29" s="119"/>
      <c r="S29" s="939">
        <v>20</v>
      </c>
      <c r="T29" s="944"/>
      <c r="U29" s="943"/>
      <c r="V29" s="942">
        <v>0</v>
      </c>
      <c r="W29" s="1318"/>
      <c r="X29" s="1318"/>
      <c r="Y29" s="1318"/>
      <c r="Z29" s="1318"/>
      <c r="AA29" s="941">
        <v>22</v>
      </c>
      <c r="AC29" s="940"/>
      <c r="AD29" s="939">
        <v>36</v>
      </c>
    </row>
    <row r="30" spans="1:32" ht="17.25" customHeight="1">
      <c r="C30" s="1328" t="s">
        <v>225</v>
      </c>
      <c r="D30" s="1321"/>
      <c r="E30" s="1319"/>
      <c r="F30" s="1329"/>
      <c r="K30" s="1322" t="s">
        <v>224</v>
      </c>
      <c r="L30" s="1323"/>
      <c r="M30" s="1324"/>
      <c r="N30" s="1325"/>
      <c r="Q30" s="119"/>
      <c r="S30" s="1328" t="s">
        <v>223</v>
      </c>
      <c r="T30" s="1321"/>
      <c r="U30" s="1319"/>
      <c r="V30" s="1329"/>
      <c r="AA30" s="1322" t="s">
        <v>222</v>
      </c>
      <c r="AB30" s="1323"/>
      <c r="AC30" s="1324"/>
      <c r="AD30" s="1325"/>
    </row>
    <row r="31" spans="1:32" ht="17.25" customHeight="1">
      <c r="C31" s="1328"/>
      <c r="D31" s="1321"/>
      <c r="E31" s="1321"/>
      <c r="F31" s="1330"/>
      <c r="K31" s="1326"/>
      <c r="L31" s="1324"/>
      <c r="M31" s="1324"/>
      <c r="N31" s="1325"/>
      <c r="Q31" s="119"/>
      <c r="S31" s="1328"/>
      <c r="T31" s="1321"/>
      <c r="U31" s="1321"/>
      <c r="V31" s="1330"/>
      <c r="AA31" s="1326"/>
      <c r="AB31" s="1324"/>
      <c r="AC31" s="1324"/>
      <c r="AD31" s="1325"/>
    </row>
    <row r="32" spans="1:32" ht="18" customHeight="1">
      <c r="B32" s="1327" t="s">
        <v>221</v>
      </c>
      <c r="C32" s="1327"/>
      <c r="D32" s="117"/>
      <c r="E32" s="117"/>
      <c r="F32" s="1327" t="s">
        <v>447</v>
      </c>
      <c r="G32" s="1327"/>
      <c r="H32" s="117"/>
      <c r="I32" s="117"/>
      <c r="J32" s="1327" t="s">
        <v>448</v>
      </c>
      <c r="K32" s="1327"/>
      <c r="L32" s="117"/>
      <c r="M32" s="117"/>
      <c r="N32" s="1327" t="s">
        <v>449</v>
      </c>
      <c r="O32" s="1327"/>
      <c r="P32" s="117"/>
      <c r="Q32" s="118"/>
      <c r="R32" s="1327" t="s">
        <v>450</v>
      </c>
      <c r="S32" s="1327"/>
      <c r="T32" s="117"/>
      <c r="U32" s="117"/>
      <c r="V32" s="1327" t="s">
        <v>451</v>
      </c>
      <c r="W32" s="1327"/>
      <c r="X32" s="117"/>
      <c r="Y32" s="117"/>
      <c r="Z32" s="1327" t="s">
        <v>452</v>
      </c>
      <c r="AA32" s="1327"/>
      <c r="AB32" s="117"/>
      <c r="AC32" s="117"/>
      <c r="AD32" s="1327" t="s">
        <v>453</v>
      </c>
      <c r="AE32" s="1327"/>
    </row>
    <row r="33" spans="1:32" ht="18" customHeight="1">
      <c r="B33" s="1327"/>
      <c r="C33" s="1327"/>
      <c r="D33" s="117"/>
      <c r="E33" s="117"/>
      <c r="F33" s="1327"/>
      <c r="G33" s="1327"/>
      <c r="H33" s="117"/>
      <c r="I33" s="117"/>
      <c r="J33" s="1327"/>
      <c r="K33" s="1327"/>
      <c r="L33" s="117"/>
      <c r="M33" s="117"/>
      <c r="N33" s="1327"/>
      <c r="O33" s="1327"/>
      <c r="P33" s="117"/>
      <c r="Q33" s="118"/>
      <c r="R33" s="1327"/>
      <c r="S33" s="1327"/>
      <c r="T33" s="117"/>
      <c r="U33" s="117"/>
      <c r="V33" s="1327"/>
      <c r="W33" s="1327"/>
      <c r="X33" s="117"/>
      <c r="Y33" s="117"/>
      <c r="Z33" s="1327"/>
      <c r="AA33" s="1327"/>
      <c r="AB33" s="117"/>
      <c r="AC33" s="117"/>
      <c r="AD33" s="1327"/>
      <c r="AE33" s="1327"/>
    </row>
    <row r="34" spans="1:32" ht="18" customHeight="1">
      <c r="B34" s="1327"/>
      <c r="C34" s="1327"/>
      <c r="D34" s="117"/>
      <c r="E34" s="117"/>
      <c r="F34" s="1327"/>
      <c r="G34" s="1327"/>
      <c r="H34" s="117"/>
      <c r="I34" s="117"/>
      <c r="J34" s="1327"/>
      <c r="K34" s="1327"/>
      <c r="L34" s="117"/>
      <c r="M34" s="117"/>
      <c r="N34" s="1327"/>
      <c r="O34" s="1327"/>
      <c r="P34" s="117"/>
      <c r="Q34" s="118"/>
      <c r="R34" s="1327"/>
      <c r="S34" s="1327"/>
      <c r="T34" s="117"/>
      <c r="U34" s="117"/>
      <c r="V34" s="1327"/>
      <c r="W34" s="1327"/>
      <c r="X34" s="117"/>
      <c r="Y34" s="117"/>
      <c r="Z34" s="1327"/>
      <c r="AA34" s="1327"/>
      <c r="AB34" s="117"/>
      <c r="AC34" s="117"/>
      <c r="AD34" s="1327"/>
      <c r="AE34" s="1327"/>
    </row>
    <row r="35" spans="1:32" ht="18" customHeight="1">
      <c r="B35" s="1327"/>
      <c r="C35" s="1327"/>
      <c r="D35" s="117"/>
      <c r="E35" s="117"/>
      <c r="F35" s="1327"/>
      <c r="G35" s="1327"/>
      <c r="H35" s="117"/>
      <c r="I35" s="117"/>
      <c r="J35" s="1327"/>
      <c r="K35" s="1327"/>
      <c r="L35" s="117"/>
      <c r="M35" s="117"/>
      <c r="N35" s="1327"/>
      <c r="O35" s="1327"/>
      <c r="P35" s="117"/>
      <c r="Q35" s="118"/>
      <c r="R35" s="1327"/>
      <c r="S35" s="1327"/>
      <c r="T35" s="117"/>
      <c r="U35" s="117"/>
      <c r="V35" s="1327"/>
      <c r="W35" s="1327"/>
      <c r="X35" s="117"/>
      <c r="Y35" s="117"/>
      <c r="Z35" s="1327"/>
      <c r="AA35" s="1327"/>
      <c r="AB35" s="117"/>
      <c r="AC35" s="117"/>
      <c r="AD35" s="1327"/>
      <c r="AE35" s="1327"/>
    </row>
    <row r="36" spans="1:32" ht="12" customHeight="1"/>
    <row r="37" spans="1:32" ht="12" customHeight="1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</row>
    <row r="38" spans="1:32" ht="18" customHeight="1">
      <c r="A38" s="115" t="s">
        <v>220</v>
      </c>
    </row>
    <row r="39" spans="1:32" ht="6" customHeight="1"/>
    <row r="40" spans="1:32">
      <c r="B40" s="1336" t="s">
        <v>219</v>
      </c>
      <c r="C40" s="1336"/>
      <c r="D40" s="1336"/>
      <c r="E40" s="1336"/>
      <c r="F40" s="1336"/>
      <c r="G40" s="1336" t="s">
        <v>218</v>
      </c>
      <c r="H40" s="1336"/>
      <c r="I40" s="1336"/>
      <c r="J40" s="1336"/>
      <c r="K40" s="1336"/>
      <c r="L40" s="1336" t="s">
        <v>217</v>
      </c>
      <c r="M40" s="1336"/>
      <c r="N40" s="1336"/>
      <c r="O40" s="1336"/>
      <c r="P40" s="1336"/>
      <c r="Q40" s="1336" t="s">
        <v>216</v>
      </c>
      <c r="R40" s="1336"/>
      <c r="S40" s="1336"/>
      <c r="T40" s="1336"/>
      <c r="U40" s="1336"/>
    </row>
    <row r="41" spans="1:32" ht="5.25" customHeight="1"/>
    <row r="42" spans="1:32">
      <c r="B42" s="1336" t="s">
        <v>215</v>
      </c>
      <c r="C42" s="1336"/>
      <c r="D42" s="1336"/>
      <c r="E42" s="1336"/>
      <c r="F42" s="1336"/>
      <c r="G42" s="1336" t="s">
        <v>214</v>
      </c>
      <c r="H42" s="1336"/>
      <c r="I42" s="1336"/>
      <c r="J42" s="1336"/>
      <c r="K42" s="1336"/>
      <c r="L42" s="1336" t="s">
        <v>213</v>
      </c>
      <c r="M42" s="1336"/>
      <c r="N42" s="1336"/>
      <c r="O42" s="1336"/>
      <c r="P42" s="1336"/>
      <c r="Q42" s="1336" t="s">
        <v>212</v>
      </c>
      <c r="R42" s="1336"/>
      <c r="S42" s="1336"/>
      <c r="T42" s="1336"/>
      <c r="U42" s="1336"/>
    </row>
    <row r="43" spans="1:32" ht="9.9499999999999993" customHeight="1"/>
    <row r="44" spans="1:32">
      <c r="A44" s="115" t="s">
        <v>211</v>
      </c>
    </row>
    <row r="45" spans="1:32" ht="8.25" customHeight="1"/>
    <row r="46" spans="1:32">
      <c r="B46" s="1318" t="s">
        <v>210</v>
      </c>
      <c r="C46" s="1318"/>
      <c r="D46" s="1318"/>
      <c r="E46" s="1318"/>
      <c r="F46" s="115" t="s">
        <v>209</v>
      </c>
      <c r="T46" s="1318" t="s">
        <v>208</v>
      </c>
      <c r="U46" s="1318"/>
      <c r="V46" s="1318"/>
      <c r="W46" s="1318"/>
      <c r="X46" s="1318"/>
      <c r="Y46" s="1318"/>
      <c r="Z46" s="1318"/>
      <c r="AA46" s="1318"/>
      <c r="AB46" s="1318"/>
      <c r="AC46" s="1318"/>
      <c r="AD46" s="1318"/>
      <c r="AE46" s="1318"/>
    </row>
    <row r="47" spans="1:32" ht="8.25" customHeight="1">
      <c r="B47" s="923"/>
      <c r="C47" s="923"/>
      <c r="D47" s="923"/>
      <c r="E47" s="923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8"/>
      <c r="AE47" s="1318"/>
    </row>
    <row r="48" spans="1:32">
      <c r="B48" s="1318" t="s">
        <v>207</v>
      </c>
      <c r="C48" s="1318"/>
      <c r="D48" s="1318"/>
      <c r="E48" s="1318"/>
      <c r="F48" s="115" t="s">
        <v>206</v>
      </c>
      <c r="T48" s="1318"/>
      <c r="U48" s="1318"/>
      <c r="V48" s="1318"/>
      <c r="W48" s="1318"/>
      <c r="X48" s="1318"/>
      <c r="Y48" s="1318"/>
      <c r="Z48" s="1318"/>
      <c r="AA48" s="1318"/>
      <c r="AB48" s="1318"/>
      <c r="AC48" s="1318"/>
      <c r="AD48" s="1318"/>
      <c r="AE48" s="1318"/>
    </row>
  </sheetData>
  <mergeCells count="45">
    <mergeCell ref="AD32:AE35"/>
    <mergeCell ref="L25:N26"/>
    <mergeCell ref="AB25:AD26"/>
    <mergeCell ref="V32:W35"/>
    <mergeCell ref="B46:E46"/>
    <mergeCell ref="T46:AE48"/>
    <mergeCell ref="B48:E48"/>
    <mergeCell ref="B40:F40"/>
    <mergeCell ref="G40:K40"/>
    <mergeCell ref="B42:F42"/>
    <mergeCell ref="G42:K42"/>
    <mergeCell ref="L42:P42"/>
    <mergeCell ref="Q42:U42"/>
    <mergeCell ref="Z32:AA35"/>
    <mergeCell ref="C30:F31"/>
    <mergeCell ref="K30:N31"/>
    <mergeCell ref="L40:P40"/>
    <mergeCell ref="Q40:U40"/>
    <mergeCell ref="B32:C35"/>
    <mergeCell ref="F32:G35"/>
    <mergeCell ref="J32:K35"/>
    <mergeCell ref="N32:O35"/>
    <mergeCell ref="R32:S35"/>
    <mergeCell ref="C14:F15"/>
    <mergeCell ref="K14:N15"/>
    <mergeCell ref="S14:V15"/>
    <mergeCell ref="AA14:AD15"/>
    <mergeCell ref="B16:C19"/>
    <mergeCell ref="F16:G19"/>
    <mergeCell ref="J16:K19"/>
    <mergeCell ref="N16:O19"/>
    <mergeCell ref="R16:S19"/>
    <mergeCell ref="V16:W19"/>
    <mergeCell ref="AA30:AD31"/>
    <mergeCell ref="Z16:AA19"/>
    <mergeCell ref="AD16:AE19"/>
    <mergeCell ref="G28:J29"/>
    <mergeCell ref="W28:Z29"/>
    <mergeCell ref="S30:V31"/>
    <mergeCell ref="A1:AF1"/>
    <mergeCell ref="A3:AF3"/>
    <mergeCell ref="L9:N10"/>
    <mergeCell ref="AB9:AD10"/>
    <mergeCell ref="G12:J13"/>
    <mergeCell ref="W12:Z13"/>
  </mergeCells>
  <phoneticPr fontId="9"/>
  <pageMargins left="0.7" right="0.7" top="0.75" bottom="0.75" header="0.3" footer="0.3"/>
  <pageSetup paperSize="9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BreakPreview" zoomScaleNormal="100" zoomScaleSheetLayoutView="100" workbookViewId="0">
      <selection activeCell="C13" sqref="C13"/>
    </sheetView>
  </sheetViews>
  <sheetFormatPr defaultRowHeight="13.5"/>
  <cols>
    <col min="1" max="1" width="10.5" style="68" customWidth="1"/>
    <col min="2" max="20" width="5.25" style="68" customWidth="1"/>
    <col min="21" max="21" width="10.375" style="68" customWidth="1"/>
    <col min="22" max="16384" width="9" style="68"/>
  </cols>
  <sheetData>
    <row r="1" spans="1:21" ht="30">
      <c r="A1" s="1342" t="s">
        <v>246</v>
      </c>
      <c r="B1" s="1342"/>
      <c r="C1" s="1342"/>
      <c r="D1" s="1342"/>
      <c r="E1" s="1342"/>
      <c r="F1" s="1342"/>
      <c r="G1" s="1342"/>
      <c r="H1" s="1342"/>
      <c r="I1" s="1342"/>
      <c r="J1" s="1342"/>
      <c r="K1" s="1342"/>
      <c r="L1" s="1342"/>
      <c r="M1" s="1342"/>
      <c r="N1" s="1342"/>
      <c r="O1" s="1342"/>
      <c r="P1" s="1342"/>
      <c r="Q1" s="1342"/>
      <c r="R1" s="1342"/>
      <c r="S1" s="1342"/>
      <c r="T1" s="1342"/>
      <c r="U1" s="1342"/>
    </row>
    <row r="2" spans="1:21" ht="24.75" customHeight="1">
      <c r="A2" s="1339" t="s">
        <v>79</v>
      </c>
      <c r="B2" s="1339"/>
      <c r="C2" s="1339" t="s">
        <v>78</v>
      </c>
      <c r="D2" s="1339"/>
      <c r="E2" s="1339"/>
      <c r="F2" s="1339" t="s">
        <v>77</v>
      </c>
      <c r="G2" s="1339"/>
      <c r="H2" s="1339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 ht="36" customHeight="1">
      <c r="A3" s="1340">
        <v>45</v>
      </c>
      <c r="B3" s="1340"/>
      <c r="C3" s="1340">
        <v>116</v>
      </c>
      <c r="D3" s="1340"/>
      <c r="E3" s="1340"/>
      <c r="F3" s="1340">
        <v>161</v>
      </c>
      <c r="G3" s="1340"/>
      <c r="H3" s="1340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 ht="12.75" customHeight="1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>
      <c r="A5" s="35" t="s">
        <v>73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1:2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21" ht="24.75" customHeight="1">
      <c r="A7" s="38" t="s">
        <v>11</v>
      </c>
      <c r="B7" s="1250">
        <v>1</v>
      </c>
      <c r="C7" s="1250"/>
      <c r="D7" s="1337">
        <v>2</v>
      </c>
      <c r="E7" s="1338"/>
      <c r="F7" s="1337">
        <v>3</v>
      </c>
      <c r="G7" s="1341"/>
      <c r="H7" s="1341"/>
      <c r="I7" s="1338"/>
      <c r="J7" s="1337">
        <v>5</v>
      </c>
      <c r="K7" s="1341"/>
      <c r="L7" s="1341"/>
      <c r="M7" s="1341"/>
      <c r="N7" s="1341"/>
      <c r="O7" s="1341"/>
      <c r="P7" s="1341"/>
      <c r="Q7" s="1338"/>
      <c r="R7" s="62"/>
      <c r="S7" s="35"/>
    </row>
    <row r="8" spans="1:21" ht="24.75" customHeight="1">
      <c r="A8" s="38" t="s">
        <v>7</v>
      </c>
      <c r="B8" s="1250" t="s">
        <v>639</v>
      </c>
      <c r="C8" s="1250"/>
      <c r="D8" s="1337" t="s">
        <v>665</v>
      </c>
      <c r="E8" s="1338"/>
      <c r="F8" s="1337" t="s">
        <v>722</v>
      </c>
      <c r="G8" s="1338"/>
      <c r="H8" s="1337" t="s">
        <v>670</v>
      </c>
      <c r="I8" s="1338"/>
      <c r="J8" s="1337" t="s">
        <v>721</v>
      </c>
      <c r="K8" s="1338"/>
      <c r="L8" s="1337" t="s">
        <v>641</v>
      </c>
      <c r="M8" s="1338"/>
      <c r="N8" s="1337" t="s">
        <v>663</v>
      </c>
      <c r="O8" s="1338"/>
      <c r="P8" s="1337" t="s">
        <v>720</v>
      </c>
      <c r="Q8" s="1338"/>
      <c r="R8" s="62"/>
      <c r="S8" s="35"/>
    </row>
    <row r="9" spans="1:21" ht="24.75" customHeight="1">
      <c r="A9" s="38" t="s">
        <v>1</v>
      </c>
      <c r="B9" s="1250">
        <v>8</v>
      </c>
      <c r="C9" s="1250"/>
      <c r="D9" s="1337">
        <v>7</v>
      </c>
      <c r="E9" s="1338"/>
      <c r="F9" s="1337">
        <v>5.5</v>
      </c>
      <c r="G9" s="1338"/>
      <c r="H9" s="1337">
        <v>5.5</v>
      </c>
      <c r="I9" s="1338"/>
      <c r="J9" s="1337">
        <v>2.5</v>
      </c>
      <c r="K9" s="1338"/>
      <c r="L9" s="1337">
        <v>2.5</v>
      </c>
      <c r="M9" s="1338"/>
      <c r="N9" s="1337">
        <v>2.5</v>
      </c>
      <c r="O9" s="1338"/>
      <c r="P9" s="1337">
        <v>2.5</v>
      </c>
      <c r="Q9" s="1338"/>
      <c r="R9" s="62"/>
      <c r="S9" s="35"/>
    </row>
    <row r="10" spans="1:2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</row>
    <row r="11" spans="1:21" ht="24.75" customHeight="1" thickBot="1">
      <c r="M11" s="1236" t="s">
        <v>68</v>
      </c>
      <c r="N11" s="1236"/>
      <c r="O11" s="1236"/>
      <c r="P11" s="1236"/>
      <c r="Q11" s="1236" t="s">
        <v>719</v>
      </c>
      <c r="R11" s="1236"/>
      <c r="S11" s="1236"/>
      <c r="T11" s="1236"/>
      <c r="U11" s="1236"/>
    </row>
    <row r="12" spans="1:21" ht="24.75" customHeight="1" thickBot="1">
      <c r="M12" s="1238" t="s">
        <v>66</v>
      </c>
      <c r="N12" s="1238"/>
      <c r="O12" s="1238"/>
      <c r="P12" s="1238"/>
      <c r="Q12" s="1238" t="s">
        <v>718</v>
      </c>
      <c r="R12" s="1238"/>
      <c r="S12" s="1238"/>
      <c r="T12" s="1238"/>
      <c r="U12" s="1238"/>
    </row>
    <row r="13" spans="1:21" ht="24.75" customHeight="1" thickBot="1">
      <c r="M13" s="1238" t="s">
        <v>64</v>
      </c>
      <c r="N13" s="1238"/>
      <c r="O13" s="1238"/>
      <c r="P13" s="1238"/>
      <c r="Q13" s="1238" t="s">
        <v>672</v>
      </c>
      <c r="R13" s="1238"/>
      <c r="S13" s="1238"/>
      <c r="T13" s="1238"/>
      <c r="U13" s="1238"/>
    </row>
    <row r="14" spans="1:21" ht="23.25" customHeight="1" thickBot="1">
      <c r="M14" s="1238" t="s">
        <v>63</v>
      </c>
      <c r="N14" s="1238"/>
      <c r="O14" s="1238"/>
      <c r="P14" s="1238"/>
      <c r="Q14" s="1238" t="s">
        <v>672</v>
      </c>
      <c r="R14" s="1238"/>
      <c r="S14" s="1238"/>
      <c r="T14" s="1238"/>
      <c r="U14" s="1238"/>
    </row>
    <row r="15" spans="1:21" ht="29.25" customHeight="1" thickBot="1">
      <c r="M15" s="1238" t="s">
        <v>81</v>
      </c>
      <c r="N15" s="1238"/>
      <c r="O15" s="1238"/>
      <c r="P15" s="1238"/>
      <c r="Q15" s="1238" t="s">
        <v>672</v>
      </c>
      <c r="R15" s="1238"/>
      <c r="S15" s="1238"/>
      <c r="T15" s="1238"/>
      <c r="U15" s="1238"/>
    </row>
  </sheetData>
  <mergeCells count="37">
    <mergeCell ref="A1:U1"/>
    <mergeCell ref="Q13:U13"/>
    <mergeCell ref="M14:P14"/>
    <mergeCell ref="Q14:U14"/>
    <mergeCell ref="Q12:U12"/>
    <mergeCell ref="Q11:U11"/>
    <mergeCell ref="M11:P11"/>
    <mergeCell ref="M12:P12"/>
    <mergeCell ref="B9:C9"/>
    <mergeCell ref="D9:E9"/>
    <mergeCell ref="F9:G9"/>
    <mergeCell ref="H9:I9"/>
    <mergeCell ref="J9:K9"/>
    <mergeCell ref="L9:M9"/>
    <mergeCell ref="B8:C8"/>
    <mergeCell ref="D8:E8"/>
    <mergeCell ref="F8:G8"/>
    <mergeCell ref="H8:I8"/>
    <mergeCell ref="J8:K8"/>
    <mergeCell ref="L8:M8"/>
    <mergeCell ref="B7:C7"/>
    <mergeCell ref="D7:E7"/>
    <mergeCell ref="F7:I7"/>
    <mergeCell ref="J7:Q7"/>
    <mergeCell ref="A2:B2"/>
    <mergeCell ref="C2:E2"/>
    <mergeCell ref="F2:H2"/>
    <mergeCell ref="A3:B3"/>
    <mergeCell ref="C3:E3"/>
    <mergeCell ref="F3:H3"/>
    <mergeCell ref="M15:P15"/>
    <mergeCell ref="Q15:U15"/>
    <mergeCell ref="N8:O8"/>
    <mergeCell ref="N9:O9"/>
    <mergeCell ref="P8:Q8"/>
    <mergeCell ref="P9:Q9"/>
    <mergeCell ref="M13:P13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73" fitToHeight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/>
  </sheetViews>
  <sheetFormatPr defaultColWidth="8.75" defaultRowHeight="17.25"/>
  <cols>
    <col min="1" max="1" width="4.25" style="84" customWidth="1"/>
    <col min="2" max="2" width="12.375" style="84" customWidth="1"/>
    <col min="3" max="3" width="9.5" style="84" customWidth="1"/>
    <col min="4" max="11" width="3.5" style="84" customWidth="1"/>
    <col min="12" max="12" width="4.125" style="84" customWidth="1"/>
    <col min="13" max="13" width="8.875" style="84" customWidth="1"/>
    <col min="14" max="14" width="12.375" style="84" customWidth="1"/>
    <col min="15" max="15" width="5" style="84" customWidth="1"/>
    <col min="16" max="242" width="8.75" style="80"/>
    <col min="243" max="243" width="4.25" style="80" customWidth="1"/>
    <col min="244" max="244" width="15.25" style="80" customWidth="1"/>
    <col min="245" max="255" width="4.125" style="80" customWidth="1"/>
    <col min="256" max="256" width="15.25" style="80" bestFit="1" customWidth="1"/>
    <col min="257" max="257" width="5" style="80" customWidth="1"/>
    <col min="258" max="498" width="8.75" style="80"/>
    <col min="499" max="499" width="4.25" style="80" customWidth="1"/>
    <col min="500" max="500" width="15.25" style="80" customWidth="1"/>
    <col min="501" max="511" width="4.125" style="80" customWidth="1"/>
    <col min="512" max="512" width="15.25" style="80" bestFit="1" customWidth="1"/>
    <col min="513" max="513" width="5" style="80" customWidth="1"/>
    <col min="514" max="754" width="8.75" style="80"/>
    <col min="755" max="755" width="4.25" style="80" customWidth="1"/>
    <col min="756" max="756" width="15.25" style="80" customWidth="1"/>
    <col min="757" max="767" width="4.125" style="80" customWidth="1"/>
    <col min="768" max="768" width="15.25" style="80" bestFit="1" customWidth="1"/>
    <col min="769" max="769" width="5" style="80" customWidth="1"/>
    <col min="770" max="1010" width="8.75" style="80"/>
    <col min="1011" max="1011" width="4.25" style="80" customWidth="1"/>
    <col min="1012" max="1012" width="15.25" style="80" customWidth="1"/>
    <col min="1013" max="1023" width="4.125" style="80" customWidth="1"/>
    <col min="1024" max="1024" width="15.25" style="80" bestFit="1" customWidth="1"/>
    <col min="1025" max="1025" width="5" style="80" customWidth="1"/>
    <col min="1026" max="1266" width="8.75" style="80"/>
    <col min="1267" max="1267" width="4.25" style="80" customWidth="1"/>
    <col min="1268" max="1268" width="15.25" style="80" customWidth="1"/>
    <col min="1269" max="1279" width="4.125" style="80" customWidth="1"/>
    <col min="1280" max="1280" width="15.25" style="80" bestFit="1" customWidth="1"/>
    <col min="1281" max="1281" width="5" style="80" customWidth="1"/>
    <col min="1282" max="1522" width="8.75" style="80"/>
    <col min="1523" max="1523" width="4.25" style="80" customWidth="1"/>
    <col min="1524" max="1524" width="15.25" style="80" customWidth="1"/>
    <col min="1525" max="1535" width="4.125" style="80" customWidth="1"/>
    <col min="1536" max="1536" width="15.25" style="80" bestFit="1" customWidth="1"/>
    <col min="1537" max="1537" width="5" style="80" customWidth="1"/>
    <col min="1538" max="1778" width="8.75" style="80"/>
    <col min="1779" max="1779" width="4.25" style="80" customWidth="1"/>
    <col min="1780" max="1780" width="15.25" style="80" customWidth="1"/>
    <col min="1781" max="1791" width="4.125" style="80" customWidth="1"/>
    <col min="1792" max="1792" width="15.25" style="80" bestFit="1" customWidth="1"/>
    <col min="1793" max="1793" width="5" style="80" customWidth="1"/>
    <col min="1794" max="2034" width="8.75" style="80"/>
    <col min="2035" max="2035" width="4.25" style="80" customWidth="1"/>
    <col min="2036" max="2036" width="15.25" style="80" customWidth="1"/>
    <col min="2037" max="2047" width="4.125" style="80" customWidth="1"/>
    <col min="2048" max="2048" width="15.25" style="80" bestFit="1" customWidth="1"/>
    <col min="2049" max="2049" width="5" style="80" customWidth="1"/>
    <col min="2050" max="2290" width="8.75" style="80"/>
    <col min="2291" max="2291" width="4.25" style="80" customWidth="1"/>
    <col min="2292" max="2292" width="15.25" style="80" customWidth="1"/>
    <col min="2293" max="2303" width="4.125" style="80" customWidth="1"/>
    <col min="2304" max="2304" width="15.25" style="80" bestFit="1" customWidth="1"/>
    <col min="2305" max="2305" width="5" style="80" customWidth="1"/>
    <col min="2306" max="2546" width="8.75" style="80"/>
    <col min="2547" max="2547" width="4.25" style="80" customWidth="1"/>
    <col min="2548" max="2548" width="15.25" style="80" customWidth="1"/>
    <col min="2549" max="2559" width="4.125" style="80" customWidth="1"/>
    <col min="2560" max="2560" width="15.25" style="80" bestFit="1" customWidth="1"/>
    <col min="2561" max="2561" width="5" style="80" customWidth="1"/>
    <col min="2562" max="2802" width="8.75" style="80"/>
    <col min="2803" max="2803" width="4.25" style="80" customWidth="1"/>
    <col min="2804" max="2804" width="15.25" style="80" customWidth="1"/>
    <col min="2805" max="2815" width="4.125" style="80" customWidth="1"/>
    <col min="2816" max="2816" width="15.25" style="80" bestFit="1" customWidth="1"/>
    <col min="2817" max="2817" width="5" style="80" customWidth="1"/>
    <col min="2818" max="3058" width="8.75" style="80"/>
    <col min="3059" max="3059" width="4.25" style="80" customWidth="1"/>
    <col min="3060" max="3060" width="15.25" style="80" customWidth="1"/>
    <col min="3061" max="3071" width="4.125" style="80" customWidth="1"/>
    <col min="3072" max="3072" width="15.25" style="80" bestFit="1" customWidth="1"/>
    <col min="3073" max="3073" width="5" style="80" customWidth="1"/>
    <col min="3074" max="3314" width="8.75" style="80"/>
    <col min="3315" max="3315" width="4.25" style="80" customWidth="1"/>
    <col min="3316" max="3316" width="15.25" style="80" customWidth="1"/>
    <col min="3317" max="3327" width="4.125" style="80" customWidth="1"/>
    <col min="3328" max="3328" width="15.25" style="80" bestFit="1" customWidth="1"/>
    <col min="3329" max="3329" width="5" style="80" customWidth="1"/>
    <col min="3330" max="3570" width="8.75" style="80"/>
    <col min="3571" max="3571" width="4.25" style="80" customWidth="1"/>
    <col min="3572" max="3572" width="15.25" style="80" customWidth="1"/>
    <col min="3573" max="3583" width="4.125" style="80" customWidth="1"/>
    <col min="3584" max="3584" width="15.25" style="80" bestFit="1" customWidth="1"/>
    <col min="3585" max="3585" width="5" style="80" customWidth="1"/>
    <col min="3586" max="3826" width="8.75" style="80"/>
    <col min="3827" max="3827" width="4.25" style="80" customWidth="1"/>
    <col min="3828" max="3828" width="15.25" style="80" customWidth="1"/>
    <col min="3829" max="3839" width="4.125" style="80" customWidth="1"/>
    <col min="3840" max="3840" width="15.25" style="80" bestFit="1" customWidth="1"/>
    <col min="3841" max="3841" width="5" style="80" customWidth="1"/>
    <col min="3842" max="4082" width="8.75" style="80"/>
    <col min="4083" max="4083" width="4.25" style="80" customWidth="1"/>
    <col min="4084" max="4084" width="15.25" style="80" customWidth="1"/>
    <col min="4085" max="4095" width="4.125" style="80" customWidth="1"/>
    <col min="4096" max="4096" width="15.25" style="80" bestFit="1" customWidth="1"/>
    <col min="4097" max="4097" width="5" style="80" customWidth="1"/>
    <col min="4098" max="4338" width="8.75" style="80"/>
    <col min="4339" max="4339" width="4.25" style="80" customWidth="1"/>
    <col min="4340" max="4340" width="15.25" style="80" customWidth="1"/>
    <col min="4341" max="4351" width="4.125" style="80" customWidth="1"/>
    <col min="4352" max="4352" width="15.25" style="80" bestFit="1" customWidth="1"/>
    <col min="4353" max="4353" width="5" style="80" customWidth="1"/>
    <col min="4354" max="4594" width="8.75" style="80"/>
    <col min="4595" max="4595" width="4.25" style="80" customWidth="1"/>
    <col min="4596" max="4596" width="15.25" style="80" customWidth="1"/>
    <col min="4597" max="4607" width="4.125" style="80" customWidth="1"/>
    <col min="4608" max="4608" width="15.25" style="80" bestFit="1" customWidth="1"/>
    <col min="4609" max="4609" width="5" style="80" customWidth="1"/>
    <col min="4610" max="4850" width="8.75" style="80"/>
    <col min="4851" max="4851" width="4.25" style="80" customWidth="1"/>
    <col min="4852" max="4852" width="15.25" style="80" customWidth="1"/>
    <col min="4853" max="4863" width="4.125" style="80" customWidth="1"/>
    <col min="4864" max="4864" width="15.25" style="80" bestFit="1" customWidth="1"/>
    <col min="4865" max="4865" width="5" style="80" customWidth="1"/>
    <col min="4866" max="5106" width="8.75" style="80"/>
    <col min="5107" max="5107" width="4.25" style="80" customWidth="1"/>
    <col min="5108" max="5108" width="15.25" style="80" customWidth="1"/>
    <col min="5109" max="5119" width="4.125" style="80" customWidth="1"/>
    <col min="5120" max="5120" width="15.25" style="80" bestFit="1" customWidth="1"/>
    <col min="5121" max="5121" width="5" style="80" customWidth="1"/>
    <col min="5122" max="5362" width="8.75" style="80"/>
    <col min="5363" max="5363" width="4.25" style="80" customWidth="1"/>
    <col min="5364" max="5364" width="15.25" style="80" customWidth="1"/>
    <col min="5365" max="5375" width="4.125" style="80" customWidth="1"/>
    <col min="5376" max="5376" width="15.25" style="80" bestFit="1" customWidth="1"/>
    <col min="5377" max="5377" width="5" style="80" customWidth="1"/>
    <col min="5378" max="5618" width="8.75" style="80"/>
    <col min="5619" max="5619" width="4.25" style="80" customWidth="1"/>
    <col min="5620" max="5620" width="15.25" style="80" customWidth="1"/>
    <col min="5621" max="5631" width="4.125" style="80" customWidth="1"/>
    <col min="5632" max="5632" width="15.25" style="80" bestFit="1" customWidth="1"/>
    <col min="5633" max="5633" width="5" style="80" customWidth="1"/>
    <col min="5634" max="5874" width="8.75" style="80"/>
    <col min="5875" max="5875" width="4.25" style="80" customWidth="1"/>
    <col min="5876" max="5876" width="15.25" style="80" customWidth="1"/>
    <col min="5877" max="5887" width="4.125" style="80" customWidth="1"/>
    <col min="5888" max="5888" width="15.25" style="80" bestFit="1" customWidth="1"/>
    <col min="5889" max="5889" width="5" style="80" customWidth="1"/>
    <col min="5890" max="6130" width="8.75" style="80"/>
    <col min="6131" max="6131" width="4.25" style="80" customWidth="1"/>
    <col min="6132" max="6132" width="15.25" style="80" customWidth="1"/>
    <col min="6133" max="6143" width="4.125" style="80" customWidth="1"/>
    <col min="6144" max="6144" width="15.25" style="80" bestFit="1" customWidth="1"/>
    <col min="6145" max="6145" width="5" style="80" customWidth="1"/>
    <col min="6146" max="6386" width="8.75" style="80"/>
    <col min="6387" max="6387" width="4.25" style="80" customWidth="1"/>
    <col min="6388" max="6388" width="15.25" style="80" customWidth="1"/>
    <col min="6389" max="6399" width="4.125" style="80" customWidth="1"/>
    <col min="6400" max="6400" width="15.25" style="80" bestFit="1" customWidth="1"/>
    <col min="6401" max="6401" width="5" style="80" customWidth="1"/>
    <col min="6402" max="6642" width="8.75" style="80"/>
    <col min="6643" max="6643" width="4.25" style="80" customWidth="1"/>
    <col min="6644" max="6644" width="15.25" style="80" customWidth="1"/>
    <col min="6645" max="6655" width="4.125" style="80" customWidth="1"/>
    <col min="6656" max="6656" width="15.25" style="80" bestFit="1" customWidth="1"/>
    <col min="6657" max="6657" width="5" style="80" customWidth="1"/>
    <col min="6658" max="6898" width="8.75" style="80"/>
    <col min="6899" max="6899" width="4.25" style="80" customWidth="1"/>
    <col min="6900" max="6900" width="15.25" style="80" customWidth="1"/>
    <col min="6901" max="6911" width="4.125" style="80" customWidth="1"/>
    <col min="6912" max="6912" width="15.25" style="80" bestFit="1" customWidth="1"/>
    <col min="6913" max="6913" width="5" style="80" customWidth="1"/>
    <col min="6914" max="7154" width="8.75" style="80"/>
    <col min="7155" max="7155" width="4.25" style="80" customWidth="1"/>
    <col min="7156" max="7156" width="15.25" style="80" customWidth="1"/>
    <col min="7157" max="7167" width="4.125" style="80" customWidth="1"/>
    <col min="7168" max="7168" width="15.25" style="80" bestFit="1" customWidth="1"/>
    <col min="7169" max="7169" width="5" style="80" customWidth="1"/>
    <col min="7170" max="7410" width="8.75" style="80"/>
    <col min="7411" max="7411" width="4.25" style="80" customWidth="1"/>
    <col min="7412" max="7412" width="15.25" style="80" customWidth="1"/>
    <col min="7413" max="7423" width="4.125" style="80" customWidth="1"/>
    <col min="7424" max="7424" width="15.25" style="80" bestFit="1" customWidth="1"/>
    <col min="7425" max="7425" width="5" style="80" customWidth="1"/>
    <col min="7426" max="7666" width="8.75" style="80"/>
    <col min="7667" max="7667" width="4.25" style="80" customWidth="1"/>
    <col min="7668" max="7668" width="15.25" style="80" customWidth="1"/>
    <col min="7669" max="7679" width="4.125" style="80" customWidth="1"/>
    <col min="7680" max="7680" width="15.25" style="80" bestFit="1" customWidth="1"/>
    <col min="7681" max="7681" width="5" style="80" customWidth="1"/>
    <col min="7682" max="7922" width="8.75" style="80"/>
    <col min="7923" max="7923" width="4.25" style="80" customWidth="1"/>
    <col min="7924" max="7924" width="15.25" style="80" customWidth="1"/>
    <col min="7925" max="7935" width="4.125" style="80" customWidth="1"/>
    <col min="7936" max="7936" width="15.25" style="80" bestFit="1" customWidth="1"/>
    <col min="7937" max="7937" width="5" style="80" customWidth="1"/>
    <col min="7938" max="8178" width="8.75" style="80"/>
    <col min="8179" max="8179" width="4.25" style="80" customWidth="1"/>
    <col min="8180" max="8180" width="15.25" style="80" customWidth="1"/>
    <col min="8181" max="8191" width="4.125" style="80" customWidth="1"/>
    <col min="8192" max="8192" width="15.25" style="80" bestFit="1" customWidth="1"/>
    <col min="8193" max="8193" width="5" style="80" customWidth="1"/>
    <col min="8194" max="8434" width="8.75" style="80"/>
    <col min="8435" max="8435" width="4.25" style="80" customWidth="1"/>
    <col min="8436" max="8436" width="15.25" style="80" customWidth="1"/>
    <col min="8437" max="8447" width="4.125" style="80" customWidth="1"/>
    <col min="8448" max="8448" width="15.25" style="80" bestFit="1" customWidth="1"/>
    <col min="8449" max="8449" width="5" style="80" customWidth="1"/>
    <col min="8450" max="8690" width="8.75" style="80"/>
    <col min="8691" max="8691" width="4.25" style="80" customWidth="1"/>
    <col min="8692" max="8692" width="15.25" style="80" customWidth="1"/>
    <col min="8693" max="8703" width="4.125" style="80" customWidth="1"/>
    <col min="8704" max="8704" width="15.25" style="80" bestFit="1" customWidth="1"/>
    <col min="8705" max="8705" width="5" style="80" customWidth="1"/>
    <col min="8706" max="8946" width="8.75" style="80"/>
    <col min="8947" max="8947" width="4.25" style="80" customWidth="1"/>
    <col min="8948" max="8948" width="15.25" style="80" customWidth="1"/>
    <col min="8949" max="8959" width="4.125" style="80" customWidth="1"/>
    <col min="8960" max="8960" width="15.25" style="80" bestFit="1" customWidth="1"/>
    <col min="8961" max="8961" width="5" style="80" customWidth="1"/>
    <col min="8962" max="9202" width="8.75" style="80"/>
    <col min="9203" max="9203" width="4.25" style="80" customWidth="1"/>
    <col min="9204" max="9204" width="15.25" style="80" customWidth="1"/>
    <col min="9205" max="9215" width="4.125" style="80" customWidth="1"/>
    <col min="9216" max="9216" width="15.25" style="80" bestFit="1" customWidth="1"/>
    <col min="9217" max="9217" width="5" style="80" customWidth="1"/>
    <col min="9218" max="9458" width="8.75" style="80"/>
    <col min="9459" max="9459" width="4.25" style="80" customWidth="1"/>
    <col min="9460" max="9460" width="15.25" style="80" customWidth="1"/>
    <col min="9461" max="9471" width="4.125" style="80" customWidth="1"/>
    <col min="9472" max="9472" width="15.25" style="80" bestFit="1" customWidth="1"/>
    <col min="9473" max="9473" width="5" style="80" customWidth="1"/>
    <col min="9474" max="9714" width="8.75" style="80"/>
    <col min="9715" max="9715" width="4.25" style="80" customWidth="1"/>
    <col min="9716" max="9716" width="15.25" style="80" customWidth="1"/>
    <col min="9717" max="9727" width="4.125" style="80" customWidth="1"/>
    <col min="9728" max="9728" width="15.25" style="80" bestFit="1" customWidth="1"/>
    <col min="9729" max="9729" width="5" style="80" customWidth="1"/>
    <col min="9730" max="9970" width="8.75" style="80"/>
    <col min="9971" max="9971" width="4.25" style="80" customWidth="1"/>
    <col min="9972" max="9972" width="15.25" style="80" customWidth="1"/>
    <col min="9973" max="9983" width="4.125" style="80" customWidth="1"/>
    <col min="9984" max="9984" width="15.25" style="80" bestFit="1" customWidth="1"/>
    <col min="9985" max="9985" width="5" style="80" customWidth="1"/>
    <col min="9986" max="10226" width="8.75" style="80"/>
    <col min="10227" max="10227" width="4.25" style="80" customWidth="1"/>
    <col min="10228" max="10228" width="15.25" style="80" customWidth="1"/>
    <col min="10229" max="10239" width="4.125" style="80" customWidth="1"/>
    <col min="10240" max="10240" width="15.25" style="80" bestFit="1" customWidth="1"/>
    <col min="10241" max="10241" width="5" style="80" customWidth="1"/>
    <col min="10242" max="10482" width="8.75" style="80"/>
    <col min="10483" max="10483" width="4.25" style="80" customWidth="1"/>
    <col min="10484" max="10484" width="15.25" style="80" customWidth="1"/>
    <col min="10485" max="10495" width="4.125" style="80" customWidth="1"/>
    <col min="10496" max="10496" width="15.25" style="80" bestFit="1" customWidth="1"/>
    <col min="10497" max="10497" width="5" style="80" customWidth="1"/>
    <col min="10498" max="10738" width="8.75" style="80"/>
    <col min="10739" max="10739" width="4.25" style="80" customWidth="1"/>
    <col min="10740" max="10740" width="15.25" style="80" customWidth="1"/>
    <col min="10741" max="10751" width="4.125" style="80" customWidth="1"/>
    <col min="10752" max="10752" width="15.25" style="80" bestFit="1" customWidth="1"/>
    <col min="10753" max="10753" width="5" style="80" customWidth="1"/>
    <col min="10754" max="10994" width="8.75" style="80"/>
    <col min="10995" max="10995" width="4.25" style="80" customWidth="1"/>
    <col min="10996" max="10996" width="15.25" style="80" customWidth="1"/>
    <col min="10997" max="11007" width="4.125" style="80" customWidth="1"/>
    <col min="11008" max="11008" width="15.25" style="80" bestFit="1" customWidth="1"/>
    <col min="11009" max="11009" width="5" style="80" customWidth="1"/>
    <col min="11010" max="11250" width="8.75" style="80"/>
    <col min="11251" max="11251" width="4.25" style="80" customWidth="1"/>
    <col min="11252" max="11252" width="15.25" style="80" customWidth="1"/>
    <col min="11253" max="11263" width="4.125" style="80" customWidth="1"/>
    <col min="11264" max="11264" width="15.25" style="80" bestFit="1" customWidth="1"/>
    <col min="11265" max="11265" width="5" style="80" customWidth="1"/>
    <col min="11266" max="11506" width="8.75" style="80"/>
    <col min="11507" max="11507" width="4.25" style="80" customWidth="1"/>
    <col min="11508" max="11508" width="15.25" style="80" customWidth="1"/>
    <col min="11509" max="11519" width="4.125" style="80" customWidth="1"/>
    <col min="11520" max="11520" width="15.25" style="80" bestFit="1" customWidth="1"/>
    <col min="11521" max="11521" width="5" style="80" customWidth="1"/>
    <col min="11522" max="11762" width="8.75" style="80"/>
    <col min="11763" max="11763" width="4.25" style="80" customWidth="1"/>
    <col min="11764" max="11764" width="15.25" style="80" customWidth="1"/>
    <col min="11765" max="11775" width="4.125" style="80" customWidth="1"/>
    <col min="11776" max="11776" width="15.25" style="80" bestFit="1" customWidth="1"/>
    <col min="11777" max="11777" width="5" style="80" customWidth="1"/>
    <col min="11778" max="12018" width="8.75" style="80"/>
    <col min="12019" max="12019" width="4.25" style="80" customWidth="1"/>
    <col min="12020" max="12020" width="15.25" style="80" customWidth="1"/>
    <col min="12021" max="12031" width="4.125" style="80" customWidth="1"/>
    <col min="12032" max="12032" width="15.25" style="80" bestFit="1" customWidth="1"/>
    <col min="12033" max="12033" width="5" style="80" customWidth="1"/>
    <col min="12034" max="12274" width="8.75" style="80"/>
    <col min="12275" max="12275" width="4.25" style="80" customWidth="1"/>
    <col min="12276" max="12276" width="15.25" style="80" customWidth="1"/>
    <col min="12277" max="12287" width="4.125" style="80" customWidth="1"/>
    <col min="12288" max="12288" width="15.25" style="80" bestFit="1" customWidth="1"/>
    <col min="12289" max="12289" width="5" style="80" customWidth="1"/>
    <col min="12290" max="12530" width="8.75" style="80"/>
    <col min="12531" max="12531" width="4.25" style="80" customWidth="1"/>
    <col min="12532" max="12532" width="15.25" style="80" customWidth="1"/>
    <col min="12533" max="12543" width="4.125" style="80" customWidth="1"/>
    <col min="12544" max="12544" width="15.25" style="80" bestFit="1" customWidth="1"/>
    <col min="12545" max="12545" width="5" style="80" customWidth="1"/>
    <col min="12546" max="12786" width="8.75" style="80"/>
    <col min="12787" max="12787" width="4.25" style="80" customWidth="1"/>
    <col min="12788" max="12788" width="15.25" style="80" customWidth="1"/>
    <col min="12789" max="12799" width="4.125" style="80" customWidth="1"/>
    <col min="12800" max="12800" width="15.25" style="80" bestFit="1" customWidth="1"/>
    <col min="12801" max="12801" width="5" style="80" customWidth="1"/>
    <col min="12802" max="13042" width="8.75" style="80"/>
    <col min="13043" max="13043" width="4.25" style="80" customWidth="1"/>
    <col min="13044" max="13044" width="15.25" style="80" customWidth="1"/>
    <col min="13045" max="13055" width="4.125" style="80" customWidth="1"/>
    <col min="13056" max="13056" width="15.25" style="80" bestFit="1" customWidth="1"/>
    <col min="13057" max="13057" width="5" style="80" customWidth="1"/>
    <col min="13058" max="13298" width="8.75" style="80"/>
    <col min="13299" max="13299" width="4.25" style="80" customWidth="1"/>
    <col min="13300" max="13300" width="15.25" style="80" customWidth="1"/>
    <col min="13301" max="13311" width="4.125" style="80" customWidth="1"/>
    <col min="13312" max="13312" width="15.25" style="80" bestFit="1" customWidth="1"/>
    <col min="13313" max="13313" width="5" style="80" customWidth="1"/>
    <col min="13314" max="13554" width="8.75" style="80"/>
    <col min="13555" max="13555" width="4.25" style="80" customWidth="1"/>
    <col min="13556" max="13556" width="15.25" style="80" customWidth="1"/>
    <col min="13557" max="13567" width="4.125" style="80" customWidth="1"/>
    <col min="13568" max="13568" width="15.25" style="80" bestFit="1" customWidth="1"/>
    <col min="13569" max="13569" width="5" style="80" customWidth="1"/>
    <col min="13570" max="13810" width="8.75" style="80"/>
    <col min="13811" max="13811" width="4.25" style="80" customWidth="1"/>
    <col min="13812" max="13812" width="15.25" style="80" customWidth="1"/>
    <col min="13813" max="13823" width="4.125" style="80" customWidth="1"/>
    <col min="13824" max="13824" width="15.25" style="80" bestFit="1" customWidth="1"/>
    <col min="13825" max="13825" width="5" style="80" customWidth="1"/>
    <col min="13826" max="14066" width="8.75" style="80"/>
    <col min="14067" max="14067" width="4.25" style="80" customWidth="1"/>
    <col min="14068" max="14068" width="15.25" style="80" customWidth="1"/>
    <col min="14069" max="14079" width="4.125" style="80" customWidth="1"/>
    <col min="14080" max="14080" width="15.25" style="80" bestFit="1" customWidth="1"/>
    <col min="14081" max="14081" width="5" style="80" customWidth="1"/>
    <col min="14082" max="14322" width="8.75" style="80"/>
    <col min="14323" max="14323" width="4.25" style="80" customWidth="1"/>
    <col min="14324" max="14324" width="15.25" style="80" customWidth="1"/>
    <col min="14325" max="14335" width="4.125" style="80" customWidth="1"/>
    <col min="14336" max="14336" width="15.25" style="80" bestFit="1" customWidth="1"/>
    <col min="14337" max="14337" width="5" style="80" customWidth="1"/>
    <col min="14338" max="14578" width="8.75" style="80"/>
    <col min="14579" max="14579" width="4.25" style="80" customWidth="1"/>
    <col min="14580" max="14580" width="15.25" style="80" customWidth="1"/>
    <col min="14581" max="14591" width="4.125" style="80" customWidth="1"/>
    <col min="14592" max="14592" width="15.25" style="80" bestFit="1" customWidth="1"/>
    <col min="14593" max="14593" width="5" style="80" customWidth="1"/>
    <col min="14594" max="14834" width="8.75" style="80"/>
    <col min="14835" max="14835" width="4.25" style="80" customWidth="1"/>
    <col min="14836" max="14836" width="15.25" style="80" customWidth="1"/>
    <col min="14837" max="14847" width="4.125" style="80" customWidth="1"/>
    <col min="14848" max="14848" width="15.25" style="80" bestFit="1" customWidth="1"/>
    <col min="14849" max="14849" width="5" style="80" customWidth="1"/>
    <col min="14850" max="15090" width="8.75" style="80"/>
    <col min="15091" max="15091" width="4.25" style="80" customWidth="1"/>
    <col min="15092" max="15092" width="15.25" style="80" customWidth="1"/>
    <col min="15093" max="15103" width="4.125" style="80" customWidth="1"/>
    <col min="15104" max="15104" width="15.25" style="80" bestFit="1" customWidth="1"/>
    <col min="15105" max="15105" width="5" style="80" customWidth="1"/>
    <col min="15106" max="15346" width="8.75" style="80"/>
    <col min="15347" max="15347" width="4.25" style="80" customWidth="1"/>
    <col min="15348" max="15348" width="15.25" style="80" customWidth="1"/>
    <col min="15349" max="15359" width="4.125" style="80" customWidth="1"/>
    <col min="15360" max="15360" width="15.25" style="80" bestFit="1" customWidth="1"/>
    <col min="15361" max="15361" width="5" style="80" customWidth="1"/>
    <col min="15362" max="15602" width="8.75" style="80"/>
    <col min="15603" max="15603" width="4.25" style="80" customWidth="1"/>
    <col min="15604" max="15604" width="15.25" style="80" customWidth="1"/>
    <col min="15605" max="15615" width="4.125" style="80" customWidth="1"/>
    <col min="15616" max="15616" width="15.25" style="80" bestFit="1" customWidth="1"/>
    <col min="15617" max="15617" width="5" style="80" customWidth="1"/>
    <col min="15618" max="15858" width="8.75" style="80"/>
    <col min="15859" max="15859" width="4.25" style="80" customWidth="1"/>
    <col min="15860" max="15860" width="15.25" style="80" customWidth="1"/>
    <col min="15861" max="15871" width="4.125" style="80" customWidth="1"/>
    <col min="15872" max="15872" width="15.25" style="80" bestFit="1" customWidth="1"/>
    <col min="15873" max="15873" width="5" style="80" customWidth="1"/>
    <col min="15874" max="16114" width="8.75" style="80"/>
    <col min="16115" max="16115" width="4.25" style="80" customWidth="1"/>
    <col min="16116" max="16116" width="15.25" style="80" customWidth="1"/>
    <col min="16117" max="16127" width="4.125" style="80" customWidth="1"/>
    <col min="16128" max="16128" width="15.25" style="80" bestFit="1" customWidth="1"/>
    <col min="16129" max="16129" width="5" style="80" customWidth="1"/>
    <col min="16130" max="16384" width="8.75" style="80"/>
  </cols>
  <sheetData>
    <row r="1" spans="1:15" ht="24.95" customHeight="1">
      <c r="A1" s="84" t="s">
        <v>730</v>
      </c>
    </row>
    <row r="2" spans="1:15" ht="24.95" customHeight="1"/>
    <row r="3" spans="1:15" ht="24.95" customHeight="1" thickBot="1">
      <c r="A3" s="1343">
        <v>1</v>
      </c>
      <c r="B3" s="1346" t="s">
        <v>151</v>
      </c>
      <c r="N3" s="1344" t="s">
        <v>134</v>
      </c>
      <c r="O3" s="1344">
        <v>11</v>
      </c>
    </row>
    <row r="4" spans="1:15" ht="24.95" customHeight="1" thickTop="1" thickBot="1">
      <c r="A4" s="1343"/>
      <c r="B4" s="1346"/>
      <c r="C4" s="1347" t="s">
        <v>268</v>
      </c>
      <c r="D4" s="1348"/>
      <c r="E4" s="289">
        <v>3</v>
      </c>
      <c r="K4" s="306">
        <v>0</v>
      </c>
      <c r="L4" s="1351" t="s">
        <v>267</v>
      </c>
      <c r="M4" s="1352"/>
      <c r="N4" s="1345"/>
      <c r="O4" s="1345"/>
    </row>
    <row r="5" spans="1:15" ht="24.95" customHeight="1" thickTop="1" thickBot="1">
      <c r="A5" s="1343">
        <v>2</v>
      </c>
      <c r="B5" s="1346" t="s">
        <v>729</v>
      </c>
      <c r="C5" s="1349"/>
      <c r="D5" s="1350"/>
      <c r="E5" s="273">
        <v>2</v>
      </c>
      <c r="F5" s="305">
        <v>3</v>
      </c>
      <c r="J5" s="296">
        <v>1</v>
      </c>
      <c r="K5" s="304">
        <v>2</v>
      </c>
      <c r="L5" s="1353"/>
      <c r="M5" s="1354"/>
      <c r="N5" s="1343" t="s">
        <v>728</v>
      </c>
      <c r="O5" s="1344">
        <v>12</v>
      </c>
    </row>
    <row r="6" spans="1:15" ht="24.95" customHeight="1" thickTop="1" thickBot="1">
      <c r="A6" s="1343"/>
      <c r="B6" s="1346"/>
      <c r="D6" s="1358" t="s">
        <v>266</v>
      </c>
      <c r="E6" s="1358"/>
      <c r="F6" s="298"/>
      <c r="K6" s="1355" t="s">
        <v>265</v>
      </c>
      <c r="L6" s="1358"/>
      <c r="N6" s="1343"/>
      <c r="O6" s="1345"/>
    </row>
    <row r="7" spans="1:15" ht="24.95" customHeight="1" thickTop="1" thickBot="1">
      <c r="A7" s="1343">
        <v>3</v>
      </c>
      <c r="B7" s="1346" t="s">
        <v>727</v>
      </c>
      <c r="C7" s="283"/>
      <c r="D7" s="1358"/>
      <c r="E7" s="1356"/>
      <c r="F7" s="280"/>
      <c r="G7" s="303">
        <v>0</v>
      </c>
      <c r="I7" s="302">
        <v>3</v>
      </c>
      <c r="J7" s="281"/>
      <c r="K7" s="1358"/>
      <c r="L7" s="1358"/>
      <c r="M7" s="301"/>
      <c r="N7" s="1364" t="s">
        <v>252</v>
      </c>
      <c r="O7" s="1344">
        <v>13</v>
      </c>
    </row>
    <row r="8" spans="1:15" ht="24.95" customHeight="1" thickTop="1" thickBot="1">
      <c r="A8" s="1343"/>
      <c r="B8" s="1346"/>
      <c r="C8" s="1347" t="s">
        <v>264</v>
      </c>
      <c r="D8" s="1348"/>
      <c r="E8" s="300" t="s">
        <v>726</v>
      </c>
      <c r="F8" s="273">
        <v>0</v>
      </c>
      <c r="G8" s="283"/>
      <c r="I8" s="288"/>
      <c r="J8" s="278">
        <v>4</v>
      </c>
      <c r="K8" s="299">
        <v>0</v>
      </c>
      <c r="L8" s="1357" t="s">
        <v>263</v>
      </c>
      <c r="M8" s="1352"/>
      <c r="N8" s="1360"/>
      <c r="O8" s="1345"/>
    </row>
    <row r="9" spans="1:15" ht="24.95" customHeight="1" thickTop="1" thickBot="1">
      <c r="A9" s="1343">
        <v>4</v>
      </c>
      <c r="B9" s="1344" t="s">
        <v>104</v>
      </c>
      <c r="C9" s="1355"/>
      <c r="D9" s="1356"/>
      <c r="F9" s="280"/>
      <c r="I9" s="288"/>
      <c r="K9" s="281"/>
      <c r="L9" s="1358"/>
      <c r="M9" s="1356"/>
      <c r="N9" s="1344" t="s">
        <v>130</v>
      </c>
      <c r="O9" s="1343">
        <v>14</v>
      </c>
    </row>
    <row r="10" spans="1:15" ht="24.95" customHeight="1" thickTop="1" thickBot="1">
      <c r="A10" s="1343"/>
      <c r="B10" s="1345"/>
      <c r="C10" s="1359" t="s">
        <v>262</v>
      </c>
      <c r="D10" s="298"/>
      <c r="E10" s="297">
        <v>2</v>
      </c>
      <c r="F10" s="280"/>
      <c r="I10" s="288"/>
      <c r="K10" s="278">
        <v>4</v>
      </c>
      <c r="L10" s="296">
        <v>0</v>
      </c>
      <c r="M10" s="1344" t="s">
        <v>261</v>
      </c>
      <c r="N10" s="1345"/>
      <c r="O10" s="1343"/>
    </row>
    <row r="11" spans="1:15" ht="24.95" customHeight="1" thickTop="1" thickBot="1">
      <c r="A11" s="1343">
        <v>5</v>
      </c>
      <c r="B11" s="1344" t="s">
        <v>139</v>
      </c>
      <c r="C11" s="1360"/>
      <c r="D11" s="275" t="s">
        <v>725</v>
      </c>
      <c r="F11" s="280"/>
      <c r="H11" s="1361" t="s">
        <v>142</v>
      </c>
      <c r="I11" s="288"/>
      <c r="L11" s="295">
        <v>5</v>
      </c>
      <c r="M11" s="1356"/>
      <c r="N11" s="1346" t="s">
        <v>190</v>
      </c>
      <c r="O11" s="1343">
        <v>15</v>
      </c>
    </row>
    <row r="12" spans="1:15" ht="24.95" customHeight="1" thickTop="1" thickBot="1">
      <c r="A12" s="1343"/>
      <c r="B12" s="1345"/>
      <c r="E12" s="1358" t="s">
        <v>259</v>
      </c>
      <c r="F12" s="1356"/>
      <c r="H12" s="1362"/>
      <c r="I12" s="294"/>
      <c r="J12" s="1358" t="s">
        <v>258</v>
      </c>
      <c r="K12" s="1358"/>
      <c r="M12" s="293"/>
      <c r="N12" s="1346"/>
      <c r="O12" s="1343"/>
    </row>
    <row r="13" spans="1:15" ht="24.95" customHeight="1" thickTop="1">
      <c r="A13" s="85"/>
      <c r="B13" s="292"/>
      <c r="E13" s="1358"/>
      <c r="F13" s="1356"/>
      <c r="G13" s="291">
        <v>1</v>
      </c>
      <c r="H13" s="1362"/>
      <c r="I13" s="290">
        <v>2</v>
      </c>
      <c r="J13" s="1355"/>
      <c r="K13" s="1358"/>
      <c r="N13" s="85"/>
    </row>
    <row r="14" spans="1:15" ht="24.95" customHeight="1" thickBot="1">
      <c r="A14" s="1343">
        <v>6</v>
      </c>
      <c r="B14" s="1343" t="s">
        <v>260</v>
      </c>
      <c r="F14" s="288"/>
      <c r="H14" s="1363"/>
      <c r="J14" s="283"/>
      <c r="N14" s="1343" t="s">
        <v>150</v>
      </c>
      <c r="O14" s="1343">
        <v>16</v>
      </c>
    </row>
    <row r="15" spans="1:15" ht="24.95" customHeight="1" thickTop="1" thickBot="1">
      <c r="A15" s="1343"/>
      <c r="B15" s="1343"/>
      <c r="C15" s="1347" t="s">
        <v>257</v>
      </c>
      <c r="D15" s="1348"/>
      <c r="E15" s="289">
        <v>2</v>
      </c>
      <c r="F15" s="288"/>
      <c r="G15" s="1358" t="s">
        <v>256</v>
      </c>
      <c r="H15" s="1358"/>
      <c r="I15" s="1356"/>
      <c r="J15" s="283"/>
      <c r="K15" s="277">
        <v>5</v>
      </c>
      <c r="L15" s="1348" t="s">
        <v>255</v>
      </c>
      <c r="M15" s="1365"/>
      <c r="N15" s="1343"/>
      <c r="O15" s="1343"/>
    </row>
    <row r="16" spans="1:15" ht="24.95" customHeight="1" thickTop="1">
      <c r="A16" s="1343">
        <v>7</v>
      </c>
      <c r="B16" s="1344" t="s">
        <v>133</v>
      </c>
      <c r="C16" s="1349"/>
      <c r="D16" s="1350"/>
      <c r="E16" s="273">
        <v>1</v>
      </c>
      <c r="F16" s="287">
        <v>3</v>
      </c>
      <c r="G16" s="1358"/>
      <c r="H16" s="1358"/>
      <c r="I16" s="1356"/>
      <c r="J16" s="286">
        <v>1</v>
      </c>
      <c r="K16" s="285">
        <v>0</v>
      </c>
      <c r="L16" s="1349"/>
      <c r="M16" s="1350"/>
      <c r="N16" s="1364" t="s">
        <v>148</v>
      </c>
      <c r="O16" s="1343">
        <v>17</v>
      </c>
    </row>
    <row r="17" spans="1:15" ht="24.95" customHeight="1" thickBot="1">
      <c r="A17" s="1343"/>
      <c r="B17" s="1345"/>
      <c r="D17" s="1358" t="s">
        <v>254</v>
      </c>
      <c r="E17" s="1358"/>
      <c r="F17" s="284"/>
      <c r="G17" s="273">
        <v>3</v>
      </c>
      <c r="I17" s="275">
        <v>1</v>
      </c>
      <c r="J17" s="283"/>
      <c r="K17" s="1355" t="s">
        <v>253</v>
      </c>
      <c r="L17" s="1358"/>
      <c r="N17" s="1360"/>
      <c r="O17" s="1343"/>
    </row>
    <row r="18" spans="1:15" ht="24.95" customHeight="1" thickTop="1" thickBot="1">
      <c r="A18" s="1343">
        <v>8</v>
      </c>
      <c r="B18" s="1344" t="s">
        <v>132</v>
      </c>
      <c r="C18" s="282"/>
      <c r="D18" s="1358"/>
      <c r="E18" s="1356"/>
      <c r="J18" s="281"/>
      <c r="K18" s="1358"/>
      <c r="L18" s="1358"/>
      <c r="M18" s="280"/>
      <c r="N18" s="1344" t="s">
        <v>140</v>
      </c>
      <c r="O18" s="1343">
        <v>18</v>
      </c>
    </row>
    <row r="19" spans="1:15" ht="24.95" customHeight="1" thickTop="1" thickBot="1">
      <c r="A19" s="1343"/>
      <c r="B19" s="1345"/>
      <c r="C19" s="1357" t="s">
        <v>250</v>
      </c>
      <c r="D19" s="1352"/>
      <c r="E19" s="279">
        <v>1</v>
      </c>
      <c r="F19" s="273">
        <v>0</v>
      </c>
      <c r="J19" s="278">
        <v>2</v>
      </c>
      <c r="K19" s="277">
        <v>2</v>
      </c>
      <c r="L19" s="1348" t="s">
        <v>249</v>
      </c>
      <c r="M19" s="1365"/>
      <c r="N19" s="1345"/>
      <c r="O19" s="1343"/>
    </row>
    <row r="20" spans="1:15" ht="24.95" customHeight="1" thickTop="1" thickBot="1">
      <c r="A20" s="1343">
        <v>9</v>
      </c>
      <c r="B20" s="1364" t="s">
        <v>187</v>
      </c>
      <c r="C20" s="1355"/>
      <c r="D20" s="1358"/>
      <c r="E20" s="276"/>
      <c r="K20" s="275">
        <v>1</v>
      </c>
      <c r="L20" s="1349"/>
      <c r="M20" s="1350"/>
      <c r="N20" s="1366" t="s">
        <v>248</v>
      </c>
      <c r="O20" s="1343">
        <v>19</v>
      </c>
    </row>
    <row r="21" spans="1:15" ht="24.95" customHeight="1" thickTop="1" thickBot="1">
      <c r="A21" s="1343"/>
      <c r="B21" s="1360"/>
      <c r="C21" s="1359" t="s">
        <v>247</v>
      </c>
      <c r="D21" s="274">
        <v>4</v>
      </c>
      <c r="E21" s="273">
        <v>3</v>
      </c>
      <c r="N21" s="1366"/>
      <c r="O21" s="1343"/>
    </row>
    <row r="22" spans="1:15" ht="24.95" customHeight="1" thickTop="1">
      <c r="A22" s="1343">
        <v>10</v>
      </c>
      <c r="B22" s="1346" t="s">
        <v>724</v>
      </c>
      <c r="C22" s="1360"/>
      <c r="D22" s="273">
        <v>0</v>
      </c>
    </row>
    <row r="23" spans="1:15" ht="24.95" customHeight="1">
      <c r="A23" s="1343"/>
      <c r="B23" s="1346"/>
    </row>
    <row r="24" spans="1:15">
      <c r="A24" s="1358"/>
      <c r="B24" s="1358"/>
    </row>
    <row r="25" spans="1:15">
      <c r="A25" s="1358"/>
      <c r="B25" s="1358"/>
    </row>
    <row r="26" spans="1:15">
      <c r="A26" s="1367" t="s">
        <v>372</v>
      </c>
      <c r="B26" s="1358" t="s">
        <v>142</v>
      </c>
    </row>
    <row r="27" spans="1:15">
      <c r="A27" s="1367"/>
      <c r="B27" s="1358"/>
    </row>
    <row r="28" spans="1:15">
      <c r="A28" s="1368" t="s">
        <v>376</v>
      </c>
      <c r="B28" s="1358" t="s">
        <v>260</v>
      </c>
    </row>
    <row r="29" spans="1:15">
      <c r="A29" s="1368"/>
      <c r="B29" s="1358"/>
    </row>
    <row r="30" spans="1:15">
      <c r="A30" s="1367" t="s">
        <v>377</v>
      </c>
      <c r="B30" s="1358" t="s">
        <v>151</v>
      </c>
      <c r="C30" s="1369" t="s">
        <v>140</v>
      </c>
      <c r="D30" s="1370"/>
    </row>
    <row r="31" spans="1:15">
      <c r="A31" s="1367"/>
      <c r="B31" s="1358"/>
      <c r="C31" s="1370"/>
      <c r="D31" s="1370"/>
    </row>
    <row r="32" spans="1:15">
      <c r="A32" s="1367" t="s">
        <v>723</v>
      </c>
      <c r="B32" s="1358" t="s">
        <v>251</v>
      </c>
      <c r="C32" s="1369" t="s">
        <v>135</v>
      </c>
      <c r="D32" s="1370"/>
      <c r="E32" s="1369" t="s">
        <v>149</v>
      </c>
      <c r="F32" s="1370"/>
      <c r="G32" s="1370"/>
      <c r="H32" s="1370"/>
      <c r="I32" s="1369" t="s">
        <v>150</v>
      </c>
      <c r="J32" s="1370"/>
      <c r="K32" s="1370"/>
      <c r="L32" s="1370"/>
    </row>
    <row r="33" spans="1:12">
      <c r="A33" s="1367"/>
      <c r="B33" s="1358"/>
      <c r="C33" s="1370"/>
      <c r="D33" s="1370"/>
      <c r="E33" s="1370"/>
      <c r="F33" s="1370"/>
      <c r="G33" s="1370"/>
      <c r="H33" s="1370"/>
      <c r="I33" s="1370"/>
      <c r="J33" s="1370"/>
      <c r="K33" s="1370"/>
      <c r="L33" s="1370"/>
    </row>
    <row r="34" spans="1:12">
      <c r="A34" s="1367"/>
      <c r="B34" s="1358"/>
    </row>
    <row r="35" spans="1:12">
      <c r="A35" s="1367"/>
      <c r="B35" s="1358"/>
    </row>
    <row r="36" spans="1:12">
      <c r="A36" s="1358"/>
      <c r="B36" s="1358"/>
    </row>
    <row r="37" spans="1:12">
      <c r="A37" s="1358"/>
      <c r="B37" s="1358"/>
    </row>
  </sheetData>
  <mergeCells count="75">
    <mergeCell ref="I32:L33"/>
    <mergeCell ref="A34:A35"/>
    <mergeCell ref="B34:B35"/>
    <mergeCell ref="A36:A37"/>
    <mergeCell ref="B36:B37"/>
    <mergeCell ref="C30:D31"/>
    <mergeCell ref="A32:A33"/>
    <mergeCell ref="B32:B33"/>
    <mergeCell ref="C32:D33"/>
    <mergeCell ref="E32:H33"/>
    <mergeCell ref="A26:A27"/>
    <mergeCell ref="B26:B27"/>
    <mergeCell ref="A28:A29"/>
    <mergeCell ref="B28:B29"/>
    <mergeCell ref="A30:A31"/>
    <mergeCell ref="B30:B31"/>
    <mergeCell ref="O20:O21"/>
    <mergeCell ref="C21:C22"/>
    <mergeCell ref="A22:A23"/>
    <mergeCell ref="B22:B23"/>
    <mergeCell ref="A24:A25"/>
    <mergeCell ref="B24:B25"/>
    <mergeCell ref="C19:D20"/>
    <mergeCell ref="L19:M20"/>
    <mergeCell ref="A20:A21"/>
    <mergeCell ref="B20:B21"/>
    <mergeCell ref="N20:N21"/>
    <mergeCell ref="A14:A15"/>
    <mergeCell ref="B14:B15"/>
    <mergeCell ref="N14:N15"/>
    <mergeCell ref="O14:O15"/>
    <mergeCell ref="C15:D16"/>
    <mergeCell ref="G15:I16"/>
    <mergeCell ref="L15:M16"/>
    <mergeCell ref="A16:A17"/>
    <mergeCell ref="B16:B17"/>
    <mergeCell ref="N16:N17"/>
    <mergeCell ref="D17:E18"/>
    <mergeCell ref="K17:L18"/>
    <mergeCell ref="A18:A19"/>
    <mergeCell ref="B18:B19"/>
    <mergeCell ref="N18:N19"/>
    <mergeCell ref="O18:O19"/>
    <mergeCell ref="O7:O8"/>
    <mergeCell ref="N7:N8"/>
    <mergeCell ref="N9:N10"/>
    <mergeCell ref="O9:O10"/>
    <mergeCell ref="O16:O17"/>
    <mergeCell ref="M10:M11"/>
    <mergeCell ref="H11:H14"/>
    <mergeCell ref="N11:N12"/>
    <mergeCell ref="O11:O12"/>
    <mergeCell ref="E12:F13"/>
    <mergeCell ref="J12:K13"/>
    <mergeCell ref="D6:E7"/>
    <mergeCell ref="K6:L7"/>
    <mergeCell ref="A7:A8"/>
    <mergeCell ref="B7:B8"/>
    <mergeCell ref="C10:C11"/>
    <mergeCell ref="N5:N6"/>
    <mergeCell ref="O5:O6"/>
    <mergeCell ref="A11:A12"/>
    <mergeCell ref="B11:B12"/>
    <mergeCell ref="A3:A4"/>
    <mergeCell ref="B3:B4"/>
    <mergeCell ref="N3:N4"/>
    <mergeCell ref="O3:O4"/>
    <mergeCell ref="C4:D5"/>
    <mergeCell ref="L4:M5"/>
    <mergeCell ref="A5:A6"/>
    <mergeCell ref="B5:B6"/>
    <mergeCell ref="C8:D9"/>
    <mergeCell ref="L8:M9"/>
    <mergeCell ref="A9:A10"/>
    <mergeCell ref="B9:B10"/>
  </mergeCells>
  <phoneticPr fontId="9"/>
  <pageMargins left="0.7" right="0.7" top="0.75" bottom="0.75" header="0.3" footer="0.3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view="pageBreakPreview" zoomScaleNormal="100" zoomScaleSheetLayoutView="100" workbookViewId="0">
      <selection activeCell="K14" sqref="K14"/>
    </sheetView>
  </sheetViews>
  <sheetFormatPr defaultColWidth="9" defaultRowHeight="13.5"/>
  <cols>
    <col min="1" max="12" width="8" style="607" customWidth="1"/>
    <col min="13" max="13" width="3.5" style="607" customWidth="1"/>
    <col min="14" max="14" width="10.25" style="928" customWidth="1"/>
    <col min="15" max="16384" width="9" style="607"/>
  </cols>
  <sheetData>
    <row r="1" spans="1:19" ht="29.25" customHeight="1">
      <c r="A1" s="1372" t="s">
        <v>273</v>
      </c>
      <c r="B1" s="1372"/>
      <c r="C1" s="1372"/>
      <c r="D1" s="1372"/>
      <c r="E1" s="1372"/>
      <c r="F1" s="1372"/>
      <c r="G1" s="1372"/>
      <c r="H1" s="1372"/>
      <c r="I1" s="1372"/>
      <c r="J1" s="1372"/>
      <c r="K1" s="1026"/>
    </row>
    <row r="2" spans="1:19" ht="14.25" customHeight="1">
      <c r="A2" s="1025"/>
      <c r="B2" s="1025"/>
      <c r="C2" s="1025"/>
      <c r="D2" s="1025"/>
      <c r="E2" s="1025"/>
      <c r="F2" s="1025"/>
      <c r="G2" s="1025"/>
      <c r="H2" s="1025"/>
      <c r="I2" s="1025"/>
      <c r="J2" s="1025"/>
      <c r="K2" s="1025"/>
    </row>
    <row r="4" spans="1:19" ht="18.75" customHeight="1">
      <c r="A4" s="1373" t="s">
        <v>79</v>
      </c>
      <c r="B4" s="1373"/>
      <c r="C4" s="1373" t="s">
        <v>78</v>
      </c>
      <c r="D4" s="1373"/>
      <c r="E4" s="1373" t="s">
        <v>77</v>
      </c>
      <c r="F4" s="1373"/>
    </row>
    <row r="5" spans="1:19" ht="30" customHeight="1">
      <c r="A5" s="1374">
        <v>31</v>
      </c>
      <c r="B5" s="1374"/>
      <c r="C5" s="1374">
        <v>211</v>
      </c>
      <c r="D5" s="1374"/>
      <c r="E5" s="1374">
        <v>242</v>
      </c>
      <c r="F5" s="1374"/>
    </row>
    <row r="6" spans="1:19" ht="18.75" customHeight="1">
      <c r="A6" s="607" t="s">
        <v>272</v>
      </c>
    </row>
    <row r="7" spans="1:19" ht="18.75" customHeight="1">
      <c r="A7" s="1024" t="s">
        <v>11</v>
      </c>
      <c r="B7" s="608">
        <v>1</v>
      </c>
      <c r="C7" s="608">
        <v>2</v>
      </c>
      <c r="D7" s="608">
        <v>3</v>
      </c>
      <c r="E7" s="608">
        <v>4</v>
      </c>
      <c r="F7" s="608">
        <v>5</v>
      </c>
      <c r="G7" s="608">
        <v>6</v>
      </c>
      <c r="H7" s="608">
        <v>7</v>
      </c>
      <c r="I7" s="608">
        <v>7</v>
      </c>
      <c r="J7" s="608">
        <v>7</v>
      </c>
      <c r="K7" s="608">
        <v>7</v>
      </c>
      <c r="L7" s="608">
        <v>7</v>
      </c>
      <c r="Q7" s="929"/>
    </row>
    <row r="8" spans="1:19" ht="18.75" customHeight="1">
      <c r="A8" s="1024" t="s">
        <v>271</v>
      </c>
      <c r="B8" s="1022" t="s">
        <v>615</v>
      </c>
      <c r="C8" s="1022" t="s">
        <v>616</v>
      </c>
      <c r="D8" s="1022" t="s">
        <v>639</v>
      </c>
      <c r="E8" s="1022" t="s">
        <v>670</v>
      </c>
      <c r="F8" s="1022" t="s">
        <v>650</v>
      </c>
      <c r="G8" s="1022" t="s">
        <v>663</v>
      </c>
      <c r="H8" s="1022" t="s">
        <v>640</v>
      </c>
      <c r="I8" s="1022" t="s">
        <v>1262</v>
      </c>
      <c r="J8" s="1022" t="s">
        <v>642</v>
      </c>
      <c r="K8" s="1022" t="s">
        <v>645</v>
      </c>
      <c r="L8" s="1022" t="s">
        <v>644</v>
      </c>
      <c r="M8" s="929"/>
      <c r="O8" s="929"/>
      <c r="P8" s="929"/>
      <c r="R8" s="929"/>
      <c r="S8" s="929"/>
    </row>
    <row r="9" spans="1:19" ht="18.75" customHeight="1">
      <c r="A9" s="1024" t="s">
        <v>87</v>
      </c>
      <c r="B9" s="1022">
        <v>15</v>
      </c>
      <c r="C9" s="1022">
        <v>13.5</v>
      </c>
      <c r="D9" s="1022">
        <v>12.5</v>
      </c>
      <c r="E9" s="1022">
        <v>8</v>
      </c>
      <c r="F9" s="1022">
        <v>5.5</v>
      </c>
      <c r="G9" s="1022">
        <v>5</v>
      </c>
      <c r="H9" s="1022">
        <v>2.5</v>
      </c>
      <c r="I9" s="1022">
        <v>2.5</v>
      </c>
      <c r="J9" s="1022">
        <v>2.5</v>
      </c>
      <c r="K9" s="1022">
        <v>2.5</v>
      </c>
      <c r="L9" s="1022">
        <v>2.5</v>
      </c>
      <c r="M9" s="929"/>
      <c r="O9" s="929"/>
      <c r="P9" s="929"/>
      <c r="R9" s="929"/>
      <c r="S9" s="929"/>
    </row>
    <row r="10" spans="1:19" s="929" customFormat="1" ht="18.75" customHeight="1">
      <c r="A10" s="1024" t="s">
        <v>1</v>
      </c>
      <c r="B10" s="608">
        <v>8</v>
      </c>
      <c r="C10" s="608">
        <v>7</v>
      </c>
      <c r="D10" s="608">
        <v>6</v>
      </c>
      <c r="E10" s="608">
        <v>5</v>
      </c>
      <c r="F10" s="608">
        <v>4</v>
      </c>
      <c r="G10" s="608">
        <v>3</v>
      </c>
      <c r="H10" s="608">
        <v>0.6</v>
      </c>
      <c r="I10" s="608">
        <v>0.6</v>
      </c>
      <c r="J10" s="608">
        <v>0.6</v>
      </c>
      <c r="K10" s="608">
        <v>0.6</v>
      </c>
      <c r="L10" s="608">
        <v>0.6</v>
      </c>
      <c r="N10" s="928"/>
      <c r="Q10" s="607"/>
    </row>
    <row r="11" spans="1:19">
      <c r="M11" s="929"/>
      <c r="O11" s="929"/>
      <c r="P11" s="929"/>
      <c r="R11" s="929"/>
      <c r="S11" s="929"/>
    </row>
    <row r="12" spans="1:19" ht="18.75" customHeight="1">
      <c r="A12" s="607" t="s">
        <v>270</v>
      </c>
      <c r="M12" s="929"/>
      <c r="O12" s="929"/>
      <c r="P12" s="929"/>
      <c r="R12" s="929"/>
      <c r="S12" s="929"/>
    </row>
    <row r="13" spans="1:19" ht="18.75" customHeight="1">
      <c r="A13" s="1024" t="s">
        <v>11</v>
      </c>
      <c r="B13" s="608">
        <v>1</v>
      </c>
      <c r="C13" s="608">
        <v>2</v>
      </c>
      <c r="D13" s="608">
        <v>3</v>
      </c>
      <c r="E13" s="608">
        <v>3</v>
      </c>
      <c r="F13" s="608">
        <v>5</v>
      </c>
      <c r="G13" s="608">
        <v>5</v>
      </c>
      <c r="H13" s="608">
        <v>5</v>
      </c>
      <c r="I13" s="608">
        <v>5</v>
      </c>
      <c r="M13" s="929"/>
      <c r="O13" s="929"/>
      <c r="P13" s="929"/>
      <c r="R13" s="929"/>
      <c r="S13" s="929"/>
    </row>
    <row r="14" spans="1:19" ht="18.75" customHeight="1">
      <c r="A14" s="1024" t="s">
        <v>97</v>
      </c>
      <c r="B14" s="608">
        <v>8</v>
      </c>
      <c r="C14" s="608">
        <v>7</v>
      </c>
      <c r="D14" s="608">
        <v>5.5</v>
      </c>
      <c r="E14" s="608">
        <v>5.5</v>
      </c>
      <c r="F14" s="608">
        <v>2.5</v>
      </c>
      <c r="G14" s="608">
        <v>2.5</v>
      </c>
      <c r="H14" s="608">
        <v>2.5</v>
      </c>
      <c r="I14" s="608">
        <v>2.5</v>
      </c>
      <c r="M14" s="929"/>
      <c r="O14" s="929"/>
      <c r="P14" s="929"/>
      <c r="R14" s="929"/>
      <c r="S14" s="929"/>
    </row>
    <row r="15" spans="1:19" ht="18.75" customHeight="1">
      <c r="A15" s="1023" t="s">
        <v>19</v>
      </c>
      <c r="B15" s="1022" t="s">
        <v>616</v>
      </c>
      <c r="C15" s="1022" t="s">
        <v>615</v>
      </c>
      <c r="D15" s="1022" t="s">
        <v>639</v>
      </c>
      <c r="E15" s="1022" t="s">
        <v>670</v>
      </c>
      <c r="F15" s="1022" t="s">
        <v>1261</v>
      </c>
      <c r="G15" s="1022" t="s">
        <v>664</v>
      </c>
      <c r="H15" s="1022" t="s">
        <v>663</v>
      </c>
      <c r="I15" s="1022" t="s">
        <v>644</v>
      </c>
      <c r="M15" s="929"/>
      <c r="O15" s="929"/>
      <c r="P15" s="929"/>
      <c r="R15" s="929"/>
      <c r="S15" s="929"/>
    </row>
    <row r="16" spans="1:19" ht="18.75" customHeight="1">
      <c r="A16" s="1023" t="s">
        <v>269</v>
      </c>
      <c r="B16" s="1022" t="s">
        <v>615</v>
      </c>
      <c r="C16" s="1022" t="s">
        <v>639</v>
      </c>
      <c r="D16" s="1022" t="s">
        <v>650</v>
      </c>
      <c r="E16" s="1022" t="s">
        <v>616</v>
      </c>
      <c r="F16" s="1022" t="s">
        <v>640</v>
      </c>
      <c r="G16" s="1022" t="s">
        <v>643</v>
      </c>
      <c r="H16" s="1022" t="s">
        <v>663</v>
      </c>
      <c r="I16" s="1022" t="s">
        <v>670</v>
      </c>
      <c r="M16" s="929"/>
      <c r="O16" s="929"/>
      <c r="P16" s="929"/>
    </row>
    <row r="17" spans="1:18">
      <c r="R17" s="929"/>
    </row>
    <row r="18" spans="1:18" ht="14.25">
      <c r="A18" s="1021"/>
      <c r="B18" s="1021"/>
      <c r="C18" s="1021"/>
      <c r="D18" s="1021"/>
      <c r="E18" s="1021"/>
      <c r="F18" s="1021"/>
      <c r="G18" s="1021"/>
      <c r="H18" s="1021"/>
      <c r="I18" s="1021"/>
      <c r="J18" s="1020"/>
      <c r="K18" s="1020"/>
      <c r="M18" s="1018"/>
      <c r="N18" s="1019"/>
      <c r="O18" s="1018"/>
      <c r="P18" s="1018"/>
      <c r="Q18" s="1018"/>
      <c r="R18" s="1018"/>
    </row>
    <row r="19" spans="1:18" ht="19.5" customHeight="1" thickBot="1">
      <c r="G19" s="1017" t="s">
        <v>68</v>
      </c>
      <c r="H19" s="1375" t="s">
        <v>1260</v>
      </c>
      <c r="I19" s="1375"/>
      <c r="R19" s="1018"/>
    </row>
    <row r="20" spans="1:18" ht="19.5" customHeight="1" thickBot="1">
      <c r="G20" s="1017" t="s">
        <v>66</v>
      </c>
      <c r="H20" s="1371" t="s">
        <v>1259</v>
      </c>
      <c r="I20" s="1371"/>
      <c r="R20" s="1018"/>
    </row>
    <row r="21" spans="1:18" ht="19.5" customHeight="1" thickBot="1">
      <c r="G21" s="1017" t="s">
        <v>64</v>
      </c>
      <c r="H21" s="1371" t="s">
        <v>61</v>
      </c>
      <c r="I21" s="1371"/>
      <c r="R21" s="1018"/>
    </row>
    <row r="22" spans="1:18" ht="19.5" customHeight="1" thickBot="1">
      <c r="G22" s="1017" t="s">
        <v>63</v>
      </c>
      <c r="H22" s="1371" t="s">
        <v>61</v>
      </c>
      <c r="I22" s="1371"/>
    </row>
    <row r="23" spans="1:18" ht="22.5" customHeight="1" thickBot="1">
      <c r="G23" s="1016" t="s">
        <v>62</v>
      </c>
      <c r="H23" s="1371" t="s">
        <v>61</v>
      </c>
      <c r="I23" s="1371"/>
    </row>
  </sheetData>
  <mergeCells count="12">
    <mergeCell ref="H22:I22"/>
    <mergeCell ref="H23:I23"/>
    <mergeCell ref="A1:J1"/>
    <mergeCell ref="A4:B4"/>
    <mergeCell ref="C4:D4"/>
    <mergeCell ref="E4:F4"/>
    <mergeCell ref="A5:B5"/>
    <mergeCell ref="C5:D5"/>
    <mergeCell ref="E5:F5"/>
    <mergeCell ref="H19:I19"/>
    <mergeCell ref="H20:I20"/>
    <mergeCell ref="H21:I21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1" orientation="portrait" horizontalDpi="4294967293" r:id="rId1"/>
  <headerFooter alignWithMargins="0"/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zoomScaleNormal="100" zoomScaleSheetLayoutView="80" workbookViewId="0">
      <selection activeCell="K14" sqref="K14"/>
    </sheetView>
  </sheetViews>
  <sheetFormatPr defaultColWidth="9" defaultRowHeight="18.75"/>
  <cols>
    <col min="1" max="1" width="4.5" style="1029" customWidth="1"/>
    <col min="2" max="2" width="16.125" style="1029" customWidth="1"/>
    <col min="3" max="10" width="6.875" style="1028" customWidth="1"/>
    <col min="11" max="11" width="16.125" style="1029" customWidth="1"/>
    <col min="12" max="12" width="4.5" style="1028" customWidth="1"/>
    <col min="13" max="13" width="9" style="1027"/>
    <col min="14" max="14" width="10.625" style="1027" customWidth="1"/>
    <col min="15" max="16384" width="9" style="1027"/>
  </cols>
  <sheetData>
    <row r="2" spans="1:14">
      <c r="C2" s="1384" t="s">
        <v>278</v>
      </c>
      <c r="D2" s="1384"/>
      <c r="E2" s="1384"/>
      <c r="F2" s="1384"/>
      <c r="G2" s="1384"/>
      <c r="H2" s="1384"/>
      <c r="I2" s="1384"/>
      <c r="J2" s="1384"/>
    </row>
    <row r="3" spans="1:14">
      <c r="A3" s="1028" t="s">
        <v>277</v>
      </c>
      <c r="B3" s="1028"/>
    </row>
    <row r="4" spans="1:14" ht="15" customHeight="1" thickBot="1">
      <c r="A4" s="1376">
        <v>1</v>
      </c>
      <c r="B4" s="1376" t="s">
        <v>104</v>
      </c>
      <c r="C4" s="1030"/>
      <c r="D4" s="1030"/>
      <c r="E4" s="1030"/>
      <c r="K4" s="1376" t="s">
        <v>142</v>
      </c>
      <c r="L4" s="1376">
        <v>7</v>
      </c>
    </row>
    <row r="5" spans="1:14" ht="15" customHeight="1">
      <c r="A5" s="1376"/>
      <c r="B5" s="1376"/>
      <c r="C5" s="1060"/>
      <c r="D5" s="1059"/>
      <c r="E5" s="1377">
        <v>3</v>
      </c>
      <c r="H5" s="1379">
        <v>2</v>
      </c>
      <c r="I5" s="1058"/>
      <c r="J5" s="1057"/>
      <c r="K5" s="1376"/>
      <c r="L5" s="1376"/>
    </row>
    <row r="6" spans="1:14" ht="7.5" customHeight="1" thickBot="1">
      <c r="A6" s="1376">
        <v>2</v>
      </c>
      <c r="B6" s="1376" t="s">
        <v>332</v>
      </c>
      <c r="C6" s="1381"/>
      <c r="D6" s="1394">
        <v>5</v>
      </c>
      <c r="E6" s="1378"/>
      <c r="H6" s="1380"/>
      <c r="I6" s="1387">
        <v>7</v>
      </c>
      <c r="J6" s="1382"/>
      <c r="K6" s="1376" t="s">
        <v>149</v>
      </c>
      <c r="L6" s="1384">
        <v>8</v>
      </c>
      <c r="M6" s="1385"/>
      <c r="N6" s="1388"/>
    </row>
    <row r="7" spans="1:14" ht="7.5" customHeight="1" thickBot="1">
      <c r="A7" s="1376"/>
      <c r="B7" s="1376"/>
      <c r="C7" s="1381"/>
      <c r="D7" s="1395"/>
      <c r="E7" s="1389">
        <v>0</v>
      </c>
      <c r="F7" s="1055"/>
      <c r="H7" s="1391">
        <v>1</v>
      </c>
      <c r="I7" s="1386"/>
      <c r="J7" s="1383"/>
      <c r="K7" s="1376"/>
      <c r="L7" s="1384"/>
      <c r="M7" s="1385"/>
      <c r="N7" s="1388"/>
    </row>
    <row r="8" spans="1:14" ht="15" customHeight="1" thickBot="1">
      <c r="A8" s="1376"/>
      <c r="B8" s="1376"/>
      <c r="C8" s="1393">
        <v>1</v>
      </c>
      <c r="D8" s="1073">
        <v>1</v>
      </c>
      <c r="E8" s="1390"/>
      <c r="F8" s="1055"/>
      <c r="H8" s="1392"/>
      <c r="I8" s="1054">
        <v>2</v>
      </c>
      <c r="J8" s="1387">
        <v>3</v>
      </c>
      <c r="K8" s="1376"/>
      <c r="L8" s="1384"/>
      <c r="N8" s="1042"/>
    </row>
    <row r="9" spans="1:14" ht="15" customHeight="1" thickBot="1">
      <c r="A9" s="1376">
        <v>3</v>
      </c>
      <c r="B9" s="1376" t="s">
        <v>252</v>
      </c>
      <c r="C9" s="1394"/>
      <c r="D9" s="1072">
        <v>2</v>
      </c>
      <c r="E9" s="1030"/>
      <c r="F9" s="1071">
        <v>0</v>
      </c>
      <c r="G9" s="1070">
        <v>2</v>
      </c>
      <c r="H9" s="1036"/>
      <c r="I9" s="1069">
        <v>1</v>
      </c>
      <c r="J9" s="1387"/>
      <c r="K9" s="1376" t="s">
        <v>251</v>
      </c>
      <c r="L9" s="1384">
        <v>9</v>
      </c>
    </row>
    <row r="10" spans="1:14" ht="15" customHeight="1" thickBot="1">
      <c r="A10" s="1376"/>
      <c r="B10" s="1376"/>
      <c r="C10" s="1060"/>
      <c r="D10" s="1030"/>
      <c r="E10" s="1394">
        <v>9</v>
      </c>
      <c r="F10" s="1068">
        <v>2</v>
      </c>
      <c r="G10" s="1067" t="s">
        <v>1263</v>
      </c>
      <c r="H10" s="1386">
        <v>10</v>
      </c>
      <c r="J10" s="1066"/>
      <c r="K10" s="1376"/>
      <c r="L10" s="1384"/>
    </row>
    <row r="11" spans="1:14" ht="15" customHeight="1" thickBot="1">
      <c r="A11" s="1376">
        <v>4</v>
      </c>
      <c r="B11" s="1376" t="s">
        <v>132</v>
      </c>
      <c r="C11" s="1030"/>
      <c r="D11" s="1030"/>
      <c r="E11" s="1395"/>
      <c r="F11" s="1065">
        <v>1</v>
      </c>
      <c r="G11" s="1064">
        <v>2</v>
      </c>
      <c r="H11" s="1387"/>
      <c r="J11" s="1043"/>
      <c r="K11" s="1376" t="s">
        <v>134</v>
      </c>
      <c r="L11" s="1384">
        <v>10</v>
      </c>
      <c r="M11" s="1042"/>
    </row>
    <row r="12" spans="1:14" ht="15" customHeight="1" thickBot="1">
      <c r="A12" s="1376"/>
      <c r="B12" s="1376"/>
      <c r="C12" s="1396">
        <v>2</v>
      </c>
      <c r="D12" s="1063">
        <v>3</v>
      </c>
      <c r="E12" s="1040"/>
      <c r="F12" s="1398">
        <v>11</v>
      </c>
      <c r="G12" s="1399"/>
      <c r="I12" s="1039">
        <v>1</v>
      </c>
      <c r="J12" s="1406">
        <v>4</v>
      </c>
      <c r="K12" s="1376"/>
      <c r="L12" s="1384"/>
    </row>
    <row r="13" spans="1:14" ht="15" customHeight="1" thickBot="1">
      <c r="A13" s="1384">
        <v>5</v>
      </c>
      <c r="B13" s="1376" t="s">
        <v>130</v>
      </c>
      <c r="C13" s="1397"/>
      <c r="D13" s="1062">
        <v>0</v>
      </c>
      <c r="E13" s="1409">
        <v>0</v>
      </c>
      <c r="G13" s="1061"/>
      <c r="H13" s="1411">
        <v>0</v>
      </c>
      <c r="I13" s="1037">
        <v>2</v>
      </c>
      <c r="J13" s="1387"/>
      <c r="K13" s="1376" t="s">
        <v>148</v>
      </c>
      <c r="L13" s="1384">
        <v>11</v>
      </c>
    </row>
    <row r="14" spans="1:14" ht="7.5" customHeight="1" thickBot="1">
      <c r="A14" s="1384"/>
      <c r="B14" s="1376"/>
      <c r="C14" s="1030"/>
      <c r="D14" s="1394">
        <v>6</v>
      </c>
      <c r="E14" s="1410"/>
      <c r="G14" s="1035"/>
      <c r="H14" s="1412"/>
      <c r="I14" s="1386">
        <v>8</v>
      </c>
      <c r="J14" s="1400"/>
      <c r="K14" s="1376"/>
      <c r="L14" s="1384"/>
    </row>
    <row r="15" spans="1:14" ht="7.5" customHeight="1">
      <c r="A15" s="1384"/>
      <c r="B15" s="1376"/>
      <c r="C15" s="1030"/>
      <c r="D15" s="1394"/>
      <c r="E15" s="1402">
        <v>3</v>
      </c>
      <c r="H15" s="1404">
        <v>3</v>
      </c>
      <c r="I15" s="1387"/>
      <c r="J15" s="1401"/>
      <c r="K15" s="1376"/>
      <c r="L15" s="1384"/>
    </row>
    <row r="16" spans="1:14" ht="15" customHeight="1" thickBot="1">
      <c r="A16" s="1376">
        <v>6</v>
      </c>
      <c r="B16" s="1376" t="s">
        <v>140</v>
      </c>
      <c r="C16" s="1034"/>
      <c r="D16" s="1033"/>
      <c r="E16" s="1403"/>
      <c r="H16" s="1405"/>
      <c r="I16" s="1032"/>
      <c r="J16" s="1031"/>
      <c r="K16" s="1407" t="s">
        <v>274</v>
      </c>
      <c r="L16" s="1384">
        <v>12</v>
      </c>
    </row>
    <row r="17" spans="1:14" ht="15" customHeight="1">
      <c r="A17" s="1376"/>
      <c r="B17" s="1376"/>
      <c r="C17" s="1030"/>
      <c r="D17" s="1030"/>
      <c r="E17" s="1030"/>
      <c r="K17" s="1376"/>
      <c r="L17" s="1384"/>
      <c r="M17" s="1028"/>
    </row>
    <row r="19" spans="1:14">
      <c r="A19" s="1028" t="s">
        <v>276</v>
      </c>
      <c r="B19" s="1028"/>
    </row>
    <row r="20" spans="1:14" ht="15" customHeight="1" thickBot="1">
      <c r="A20" s="1376">
        <v>1</v>
      </c>
      <c r="B20" s="1376" t="s">
        <v>104</v>
      </c>
      <c r="C20" s="1030"/>
      <c r="D20" s="1030"/>
      <c r="E20" s="1030"/>
      <c r="K20" s="1407" t="s">
        <v>274</v>
      </c>
      <c r="L20" s="1376">
        <v>7</v>
      </c>
    </row>
    <row r="21" spans="1:14" ht="15" customHeight="1">
      <c r="A21" s="1376"/>
      <c r="B21" s="1376"/>
      <c r="C21" s="1060"/>
      <c r="D21" s="1059"/>
      <c r="E21" s="1377">
        <v>2</v>
      </c>
      <c r="H21" s="1379">
        <v>2</v>
      </c>
      <c r="I21" s="1058"/>
      <c r="J21" s="1057"/>
      <c r="K21" s="1376"/>
      <c r="L21" s="1376"/>
    </row>
    <row r="22" spans="1:14" ht="7.5" customHeight="1" thickBot="1">
      <c r="A22" s="1376">
        <v>2</v>
      </c>
      <c r="B22" s="1376" t="s">
        <v>139</v>
      </c>
      <c r="C22" s="1381"/>
      <c r="D22" s="1394">
        <v>5</v>
      </c>
      <c r="E22" s="1378"/>
      <c r="H22" s="1380"/>
      <c r="I22" s="1387">
        <v>7</v>
      </c>
      <c r="J22" s="1401"/>
      <c r="K22" s="1376" t="s">
        <v>149</v>
      </c>
      <c r="L22" s="1384">
        <v>8</v>
      </c>
      <c r="M22" s="1385"/>
      <c r="N22" s="1388"/>
    </row>
    <row r="23" spans="1:14" ht="7.5" customHeight="1" thickBot="1">
      <c r="A23" s="1376"/>
      <c r="B23" s="1376"/>
      <c r="C23" s="1408"/>
      <c r="D23" s="1395"/>
      <c r="E23" s="1389">
        <v>1</v>
      </c>
      <c r="F23" s="1055"/>
      <c r="H23" s="1391">
        <v>1</v>
      </c>
      <c r="I23" s="1386"/>
      <c r="J23" s="1415"/>
      <c r="K23" s="1376"/>
      <c r="L23" s="1274"/>
      <c r="M23" s="1385"/>
      <c r="N23" s="1388"/>
    </row>
    <row r="24" spans="1:14" ht="15" customHeight="1" thickBot="1">
      <c r="A24" s="1376"/>
      <c r="B24" s="1376"/>
      <c r="C24" s="1394">
        <v>1</v>
      </c>
      <c r="D24" s="1056">
        <v>2</v>
      </c>
      <c r="E24" s="1390"/>
      <c r="F24" s="1055"/>
      <c r="H24" s="1392"/>
      <c r="I24" s="1054">
        <v>3</v>
      </c>
      <c r="J24" s="1387">
        <v>3</v>
      </c>
      <c r="K24" s="1376"/>
      <c r="L24" s="1274"/>
    </row>
    <row r="25" spans="1:14" ht="15" customHeight="1">
      <c r="A25" s="1376">
        <v>3</v>
      </c>
      <c r="B25" s="1413" t="s">
        <v>275</v>
      </c>
      <c r="C25" s="1394"/>
      <c r="D25" s="1053">
        <v>1</v>
      </c>
      <c r="E25" s="1040"/>
      <c r="F25" s="1052">
        <v>2</v>
      </c>
      <c r="G25" s="1051">
        <v>1</v>
      </c>
      <c r="H25" s="1036"/>
      <c r="I25" s="1050">
        <v>0</v>
      </c>
      <c r="J25" s="1414"/>
      <c r="K25" s="1413" t="s">
        <v>148</v>
      </c>
      <c r="L25" s="1384">
        <v>9</v>
      </c>
    </row>
    <row r="26" spans="1:14" ht="15" customHeight="1" thickBot="1">
      <c r="A26" s="1376"/>
      <c r="B26" s="1413"/>
      <c r="C26" s="1049"/>
      <c r="D26" s="1030"/>
      <c r="E26" s="1395">
        <v>9</v>
      </c>
      <c r="F26" s="1048">
        <v>2</v>
      </c>
      <c r="G26" s="1047">
        <v>0</v>
      </c>
      <c r="H26" s="1386">
        <v>10</v>
      </c>
      <c r="J26" s="1043"/>
      <c r="K26" s="1413"/>
      <c r="L26" s="1384"/>
    </row>
    <row r="27" spans="1:14" ht="15" customHeight="1">
      <c r="A27" s="1376">
        <v>4</v>
      </c>
      <c r="B27" s="1376" t="s">
        <v>251</v>
      </c>
      <c r="C27" s="1046"/>
      <c r="D27" s="1030"/>
      <c r="E27" s="1395"/>
      <c r="F27" s="1045">
        <v>1</v>
      </c>
      <c r="G27" s="1044">
        <v>2</v>
      </c>
      <c r="H27" s="1387"/>
      <c r="J27" s="1043"/>
      <c r="K27" s="1407" t="s">
        <v>248</v>
      </c>
      <c r="L27" s="1384">
        <v>10</v>
      </c>
      <c r="M27" s="1042"/>
    </row>
    <row r="28" spans="1:14" ht="15" customHeight="1" thickBot="1">
      <c r="A28" s="1376"/>
      <c r="B28" s="1376"/>
      <c r="C28" s="1393">
        <v>2</v>
      </c>
      <c r="D28" s="1041">
        <v>1</v>
      </c>
      <c r="E28" s="1040"/>
      <c r="F28" s="1398">
        <v>11</v>
      </c>
      <c r="G28" s="1399"/>
      <c r="I28" s="1039">
        <v>0</v>
      </c>
      <c r="J28" s="1406">
        <v>4</v>
      </c>
      <c r="K28" s="1376"/>
      <c r="L28" s="1384"/>
    </row>
    <row r="29" spans="1:14" ht="15" customHeight="1" thickBot="1">
      <c r="A29" s="1384">
        <v>5</v>
      </c>
      <c r="B29" s="1376" t="s">
        <v>131</v>
      </c>
      <c r="C29" s="1416"/>
      <c r="D29" s="1038">
        <v>2</v>
      </c>
      <c r="E29" s="1409">
        <v>0</v>
      </c>
      <c r="F29" s="1036"/>
      <c r="G29" s="1035"/>
      <c r="H29" s="1411">
        <v>0</v>
      </c>
      <c r="I29" s="1037">
        <v>3</v>
      </c>
      <c r="J29" s="1387"/>
      <c r="K29" s="1376" t="s">
        <v>140</v>
      </c>
      <c r="L29" s="1384">
        <v>11</v>
      </c>
    </row>
    <row r="30" spans="1:14" ht="7.5" customHeight="1" thickBot="1">
      <c r="A30" s="1384"/>
      <c r="B30" s="1376"/>
      <c r="C30" s="1384"/>
      <c r="D30" s="1394">
        <v>6</v>
      </c>
      <c r="E30" s="1410"/>
      <c r="F30" s="1036"/>
      <c r="G30" s="1035"/>
      <c r="H30" s="1412"/>
      <c r="I30" s="1386">
        <v>8</v>
      </c>
      <c r="J30" s="1400"/>
      <c r="K30" s="1376"/>
      <c r="L30" s="1384"/>
    </row>
    <row r="31" spans="1:14" ht="7.5" customHeight="1">
      <c r="A31" s="1384"/>
      <c r="B31" s="1376"/>
      <c r="C31" s="1384"/>
      <c r="D31" s="1394"/>
      <c r="E31" s="1402">
        <v>3</v>
      </c>
      <c r="H31" s="1404">
        <v>3</v>
      </c>
      <c r="I31" s="1387"/>
      <c r="J31" s="1401"/>
      <c r="K31" s="1376"/>
      <c r="L31" s="1384"/>
    </row>
    <row r="32" spans="1:14" ht="15" customHeight="1" thickBot="1">
      <c r="A32" s="1376">
        <v>6</v>
      </c>
      <c r="B32" s="1407" t="s">
        <v>133</v>
      </c>
      <c r="C32" s="1034"/>
      <c r="D32" s="1033"/>
      <c r="E32" s="1403"/>
      <c r="H32" s="1405"/>
      <c r="I32" s="1032"/>
      <c r="J32" s="1031"/>
      <c r="K32" s="1376" t="s">
        <v>142</v>
      </c>
      <c r="L32" s="1384">
        <v>12</v>
      </c>
    </row>
    <row r="33" spans="1:12" ht="15" customHeight="1">
      <c r="A33" s="1376"/>
      <c r="B33" s="1376"/>
      <c r="C33" s="1030"/>
      <c r="D33" s="1030"/>
      <c r="E33" s="1030"/>
      <c r="K33" s="1376"/>
      <c r="L33" s="1384"/>
    </row>
  </sheetData>
  <mergeCells count="98">
    <mergeCell ref="L32:L33"/>
    <mergeCell ref="H29:H30"/>
    <mergeCell ref="K29:K31"/>
    <mergeCell ref="L29:L31"/>
    <mergeCell ref="I30:I31"/>
    <mergeCell ref="A32:A33"/>
    <mergeCell ref="B32:B33"/>
    <mergeCell ref="C30:C31"/>
    <mergeCell ref="D30:D31"/>
    <mergeCell ref="K32:K33"/>
    <mergeCell ref="B29:B31"/>
    <mergeCell ref="E29:E30"/>
    <mergeCell ref="J30:J31"/>
    <mergeCell ref="E31:E32"/>
    <mergeCell ref="H31:H32"/>
    <mergeCell ref="A20:A21"/>
    <mergeCell ref="M22:M23"/>
    <mergeCell ref="N22:N23"/>
    <mergeCell ref="E23:E24"/>
    <mergeCell ref="H23:H24"/>
    <mergeCell ref="J24:J25"/>
    <mergeCell ref="K25:K26"/>
    <mergeCell ref="L25:L26"/>
    <mergeCell ref="E26:E27"/>
    <mergeCell ref="L27:L28"/>
    <mergeCell ref="K27:K28"/>
    <mergeCell ref="J22:J23"/>
    <mergeCell ref="C28:C29"/>
    <mergeCell ref="F28:G28"/>
    <mergeCell ref="J28:J29"/>
    <mergeCell ref="A29:A31"/>
    <mergeCell ref="I22:I23"/>
    <mergeCell ref="C24:C25"/>
    <mergeCell ref="A25:A26"/>
    <mergeCell ref="B25:B26"/>
    <mergeCell ref="H26:H27"/>
    <mergeCell ref="A27:A28"/>
    <mergeCell ref="B27:B28"/>
    <mergeCell ref="A9:A10"/>
    <mergeCell ref="B9:B10"/>
    <mergeCell ref="E13:E14"/>
    <mergeCell ref="H13:H14"/>
    <mergeCell ref="A13:A15"/>
    <mergeCell ref="B13:B15"/>
    <mergeCell ref="A11:A12"/>
    <mergeCell ref="B11:B12"/>
    <mergeCell ref="B20:B21"/>
    <mergeCell ref="L13:L15"/>
    <mergeCell ref="A16:A17"/>
    <mergeCell ref="B16:B17"/>
    <mergeCell ref="K16:K17"/>
    <mergeCell ref="L16:L17"/>
    <mergeCell ref="K20:K21"/>
    <mergeCell ref="L20:L21"/>
    <mergeCell ref="E21:E22"/>
    <mergeCell ref="H21:H22"/>
    <mergeCell ref="A22:A24"/>
    <mergeCell ref="B22:B24"/>
    <mergeCell ref="K22:K24"/>
    <mergeCell ref="L22:L24"/>
    <mergeCell ref="C22:C23"/>
    <mergeCell ref="D22:D23"/>
    <mergeCell ref="K11:K12"/>
    <mergeCell ref="K13:K15"/>
    <mergeCell ref="D14:D15"/>
    <mergeCell ref="I14:I15"/>
    <mergeCell ref="J14:J15"/>
    <mergeCell ref="E15:E16"/>
    <mergeCell ref="H15:H16"/>
    <mergeCell ref="J12:J13"/>
    <mergeCell ref="M6:M7"/>
    <mergeCell ref="H10:H11"/>
    <mergeCell ref="C2:J2"/>
    <mergeCell ref="N6:N7"/>
    <mergeCell ref="E7:E8"/>
    <mergeCell ref="H7:H8"/>
    <mergeCell ref="C8:C9"/>
    <mergeCell ref="J8:J9"/>
    <mergeCell ref="K9:K10"/>
    <mergeCell ref="L9:L10"/>
    <mergeCell ref="E10:E11"/>
    <mergeCell ref="D6:D7"/>
    <mergeCell ref="I6:I7"/>
    <mergeCell ref="L11:L12"/>
    <mergeCell ref="C12:C13"/>
    <mergeCell ref="F12:G12"/>
    <mergeCell ref="A4:A5"/>
    <mergeCell ref="B4:B5"/>
    <mergeCell ref="K4:K5"/>
    <mergeCell ref="L4:L5"/>
    <mergeCell ref="E5:E6"/>
    <mergeCell ref="H5:H6"/>
    <mergeCell ref="A6:A8"/>
    <mergeCell ref="B6:B8"/>
    <mergeCell ref="C6:C7"/>
    <mergeCell ref="J6:J7"/>
    <mergeCell ref="K6:K8"/>
    <mergeCell ref="L6:L8"/>
  </mergeCells>
  <phoneticPr fontId="9"/>
  <pageMargins left="0.70866141732283472" right="0.70866141732283472" top="0.74803149606299213" bottom="0.74803149606299213" header="0.31496062992125984" footer="0.31496062992125984"/>
  <pageSetup paperSize="9" scale="83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topLeftCell="B1" zoomScale="136" zoomScaleNormal="100" zoomScaleSheetLayoutView="136" workbookViewId="0">
      <selection activeCell="E14" sqref="E14"/>
    </sheetView>
  </sheetViews>
  <sheetFormatPr defaultRowHeight="18.75"/>
  <cols>
    <col min="1" max="1" width="3.25" style="126" hidden="1" customWidth="1"/>
    <col min="2" max="2" width="11.625" style="126" customWidth="1"/>
    <col min="3" max="7" width="10.875" style="126" customWidth="1"/>
    <col min="8" max="9" width="9.625" style="126" customWidth="1"/>
    <col min="10" max="16384" width="9" style="126"/>
  </cols>
  <sheetData>
    <row r="1" spans="2:10">
      <c r="B1" s="1417" t="s">
        <v>279</v>
      </c>
      <c r="C1" s="1417"/>
      <c r="D1" s="1417"/>
      <c r="E1" s="1417"/>
      <c r="F1" s="1417"/>
      <c r="G1" s="1417"/>
      <c r="H1" s="1417"/>
    </row>
    <row r="2" spans="2:10" ht="9" customHeight="1">
      <c r="B2" s="1418"/>
      <c r="C2" s="1418"/>
      <c r="D2" s="1418"/>
      <c r="E2" s="1418"/>
      <c r="F2" s="1418"/>
      <c r="G2" s="1418"/>
      <c r="H2" s="1418"/>
      <c r="I2" s="1418"/>
      <c r="J2" s="1418"/>
    </row>
    <row r="3" spans="2:10" ht="18" customHeight="1">
      <c r="B3" s="130" t="s">
        <v>79</v>
      </c>
      <c r="C3" s="130" t="s">
        <v>78</v>
      </c>
      <c r="D3" s="130" t="s">
        <v>77</v>
      </c>
      <c r="E3" s="927"/>
      <c r="F3" s="927"/>
      <c r="G3" s="927"/>
      <c r="H3" s="927"/>
      <c r="I3" s="927"/>
      <c r="J3" s="927"/>
    </row>
    <row r="4" spans="2:10" ht="25.5" customHeight="1">
      <c r="B4" s="127">
        <v>3</v>
      </c>
      <c r="C4" s="127">
        <v>18</v>
      </c>
      <c r="D4" s="127">
        <v>21</v>
      </c>
      <c r="E4" s="927"/>
      <c r="F4" s="927"/>
      <c r="G4" s="927"/>
      <c r="H4" s="927"/>
      <c r="I4" s="927"/>
      <c r="J4" s="927"/>
    </row>
    <row r="5" spans="2:10" ht="11.25" customHeight="1">
      <c r="B5" s="927"/>
      <c r="C5" s="927"/>
      <c r="D5" s="927"/>
      <c r="E5" s="927"/>
      <c r="F5" s="927"/>
      <c r="G5" s="927"/>
      <c r="H5" s="927"/>
      <c r="I5" s="927"/>
      <c r="J5" s="927"/>
    </row>
    <row r="6" spans="2:10">
      <c r="B6" s="129" t="s">
        <v>73</v>
      </c>
    </row>
    <row r="7" spans="2:10" ht="9" customHeight="1"/>
    <row r="8" spans="2:10" ht="25.5" customHeight="1">
      <c r="B8" s="127" t="s">
        <v>11</v>
      </c>
      <c r="C8" s="127">
        <v>1</v>
      </c>
      <c r="D8" s="127">
        <v>2</v>
      </c>
      <c r="E8" s="127">
        <v>3</v>
      </c>
      <c r="F8" s="127">
        <v>4</v>
      </c>
    </row>
    <row r="9" spans="2:10" ht="25.5" customHeight="1">
      <c r="B9" s="127" t="s">
        <v>7</v>
      </c>
      <c r="C9" s="128" t="s">
        <v>639</v>
      </c>
      <c r="D9" s="128" t="s">
        <v>933</v>
      </c>
      <c r="E9" s="128" t="s">
        <v>640</v>
      </c>
      <c r="F9" s="128" t="s">
        <v>647</v>
      </c>
    </row>
    <row r="10" spans="2:10" ht="25.5" customHeight="1">
      <c r="B10" s="127" t="s">
        <v>87</v>
      </c>
      <c r="C10" s="128">
        <v>25</v>
      </c>
      <c r="D10" s="128">
        <v>14</v>
      </c>
      <c r="E10" s="128">
        <v>9</v>
      </c>
      <c r="F10" s="128">
        <v>6</v>
      </c>
    </row>
    <row r="11" spans="2:10" ht="25.5" customHeight="1">
      <c r="B11" s="127" t="s">
        <v>1</v>
      </c>
      <c r="C11" s="127">
        <v>4</v>
      </c>
      <c r="D11" s="127">
        <v>3</v>
      </c>
      <c r="E11" s="127">
        <v>2</v>
      </c>
      <c r="F11" s="127">
        <v>1</v>
      </c>
    </row>
    <row r="12" spans="2:10" ht="9" customHeight="1"/>
    <row r="13" spans="2:10" ht="27" customHeight="1">
      <c r="F13" s="1015"/>
      <c r="G13" s="1253"/>
      <c r="H13" s="1253"/>
    </row>
    <row r="14" spans="2:10" ht="27" customHeight="1">
      <c r="F14" s="1015"/>
      <c r="G14" s="1253"/>
      <c r="H14" s="1253"/>
    </row>
    <row r="15" spans="2:10" ht="27" customHeight="1">
      <c r="F15" s="1015"/>
      <c r="G15" s="1253"/>
      <c r="H15" s="1253"/>
    </row>
    <row r="16" spans="2:10" ht="27.75" customHeight="1">
      <c r="F16" s="1015"/>
      <c r="G16" s="1253"/>
      <c r="H16" s="1253"/>
    </row>
    <row r="17" spans="6:8" ht="33.75" customHeight="1">
      <c r="F17" s="1015"/>
      <c r="G17" s="1253"/>
      <c r="H17" s="1253"/>
    </row>
  </sheetData>
  <mergeCells count="7">
    <mergeCell ref="G17:H17"/>
    <mergeCell ref="B1:H1"/>
    <mergeCell ref="B2:J2"/>
    <mergeCell ref="G13:H13"/>
    <mergeCell ref="G14:H14"/>
    <mergeCell ref="G15:H15"/>
    <mergeCell ref="G16:H16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view="pageBreakPreview" zoomScaleNormal="100" zoomScaleSheetLayoutView="100" workbookViewId="0">
      <selection activeCell="F10" sqref="F10"/>
    </sheetView>
  </sheetViews>
  <sheetFormatPr defaultRowHeight="13.5"/>
  <cols>
    <col min="1" max="1" width="11.625" style="35" customWidth="1"/>
    <col min="2" max="9" width="11.25" style="35" customWidth="1"/>
    <col min="10" max="16384" width="9" style="35"/>
  </cols>
  <sheetData>
    <row r="1" spans="1:7" ht="22.5" customHeight="1">
      <c r="A1" s="1239" t="s">
        <v>282</v>
      </c>
      <c r="B1" s="1239"/>
      <c r="C1" s="1239"/>
      <c r="D1" s="1239"/>
      <c r="E1" s="1239"/>
      <c r="F1" s="1239"/>
      <c r="G1" s="1239"/>
    </row>
    <row r="2" spans="1:7" ht="22.5" customHeight="1">
      <c r="A2" s="41" t="s">
        <v>79</v>
      </c>
      <c r="B2" s="41" t="s">
        <v>78</v>
      </c>
      <c r="C2" s="41" t="s">
        <v>77</v>
      </c>
    </row>
    <row r="3" spans="1:7" ht="22.5" customHeight="1">
      <c r="A3" s="1104">
        <v>56</v>
      </c>
      <c r="B3" s="1104">
        <v>55</v>
      </c>
      <c r="C3" s="1104">
        <v>111</v>
      </c>
    </row>
    <row r="4" spans="1:7" ht="22.5" customHeight="1"/>
    <row r="5" spans="1:7" ht="22.5" customHeight="1">
      <c r="A5" s="35" t="s">
        <v>73</v>
      </c>
      <c r="F5" s="1015"/>
    </row>
    <row r="6" spans="1:7" ht="22.5" customHeight="1">
      <c r="A6" s="1104" t="s">
        <v>11</v>
      </c>
      <c r="B6" s="1104">
        <v>1</v>
      </c>
      <c r="C6" s="1104">
        <v>2</v>
      </c>
      <c r="D6" s="1104">
        <v>3</v>
      </c>
      <c r="E6" s="1104">
        <v>4</v>
      </c>
      <c r="F6" s="1015"/>
    </row>
    <row r="7" spans="1:7" ht="22.5" customHeight="1">
      <c r="A7" s="1104" t="s">
        <v>7</v>
      </c>
      <c r="B7" s="1104" t="s">
        <v>639</v>
      </c>
      <c r="C7" s="1104" t="s">
        <v>615</v>
      </c>
      <c r="D7" s="1104" t="s">
        <v>1172</v>
      </c>
      <c r="E7" s="1104" t="s">
        <v>664</v>
      </c>
      <c r="F7" s="1105"/>
      <c r="G7" s="1015"/>
    </row>
    <row r="8" spans="1:7" ht="22.5" customHeight="1">
      <c r="A8" s="1104" t="s">
        <v>87</v>
      </c>
      <c r="B8" s="1104">
        <v>15</v>
      </c>
      <c r="C8" s="1104">
        <v>13</v>
      </c>
      <c r="D8" s="1104">
        <v>8</v>
      </c>
      <c r="E8" s="1104">
        <v>4</v>
      </c>
      <c r="F8" s="1105"/>
      <c r="G8" s="1015"/>
    </row>
    <row r="9" spans="1:7" ht="22.5" customHeight="1">
      <c r="A9" s="1104" t="s">
        <v>1</v>
      </c>
      <c r="B9" s="1104">
        <v>4</v>
      </c>
      <c r="C9" s="1104">
        <v>3</v>
      </c>
      <c r="D9" s="1104">
        <v>2</v>
      </c>
      <c r="E9" s="1104">
        <v>1</v>
      </c>
      <c r="F9" s="1105"/>
      <c r="G9" s="1015"/>
    </row>
    <row r="10" spans="1:7" ht="22.5" customHeight="1">
      <c r="A10" s="35" t="s">
        <v>1333</v>
      </c>
      <c r="F10" s="1015"/>
    </row>
    <row r="11" spans="1:7" ht="22.5" customHeight="1">
      <c r="A11" s="35" t="s">
        <v>98</v>
      </c>
    </row>
    <row r="12" spans="1:7" ht="22.5" customHeight="1">
      <c r="A12" s="35" t="s">
        <v>281</v>
      </c>
      <c r="F12" s="1015"/>
      <c r="G12" s="1015"/>
    </row>
    <row r="13" spans="1:7" ht="22.5" customHeight="1">
      <c r="A13" s="1104" t="s">
        <v>11</v>
      </c>
      <c r="B13" s="1104">
        <v>1</v>
      </c>
      <c r="C13" s="1104">
        <v>2</v>
      </c>
      <c r="D13" s="1104">
        <v>3</v>
      </c>
      <c r="E13" s="1104">
        <v>4</v>
      </c>
      <c r="F13" s="1104">
        <v>5</v>
      </c>
      <c r="G13" s="1105"/>
    </row>
    <row r="14" spans="1:7" ht="22.5" customHeight="1">
      <c r="A14" s="1104" t="s">
        <v>19</v>
      </c>
      <c r="B14" s="1104" t="s">
        <v>615</v>
      </c>
      <c r="C14" s="1104" t="s">
        <v>639</v>
      </c>
      <c r="D14" s="1104" t="s">
        <v>1172</v>
      </c>
      <c r="E14" s="1104" t="s">
        <v>664</v>
      </c>
      <c r="F14" s="1104" t="s">
        <v>640</v>
      </c>
      <c r="G14" s="1015"/>
    </row>
    <row r="15" spans="1:7" ht="22.5" customHeight="1">
      <c r="A15" s="1104" t="s">
        <v>97</v>
      </c>
      <c r="B15" s="1104">
        <v>5</v>
      </c>
      <c r="C15" s="1104">
        <v>4</v>
      </c>
      <c r="D15" s="1104">
        <v>3</v>
      </c>
      <c r="E15" s="1104">
        <v>2</v>
      </c>
      <c r="F15" s="1104" t="s">
        <v>1332</v>
      </c>
      <c r="G15" s="1105" t="s">
        <v>1331</v>
      </c>
    </row>
    <row r="16" spans="1:7" ht="22.5" customHeight="1">
      <c r="A16" s="1104" t="s">
        <v>18</v>
      </c>
      <c r="B16" s="1104" t="s">
        <v>639</v>
      </c>
      <c r="C16" s="1104" t="s">
        <v>615</v>
      </c>
      <c r="D16" s="1104" t="s">
        <v>1172</v>
      </c>
      <c r="E16" s="1104"/>
      <c r="F16" s="1106"/>
      <c r="G16" s="1015"/>
    </row>
    <row r="17" spans="1:7" ht="22.5" customHeight="1">
      <c r="A17" s="1104" t="s">
        <v>97</v>
      </c>
      <c r="B17" s="1104">
        <v>3</v>
      </c>
      <c r="C17" s="1104">
        <v>2</v>
      </c>
      <c r="D17" s="1104">
        <v>1</v>
      </c>
      <c r="E17" s="1104"/>
      <c r="F17" s="1104"/>
      <c r="G17" s="1105"/>
    </row>
    <row r="18" spans="1:7" ht="22.5" customHeight="1">
      <c r="F18" s="1015"/>
      <c r="G18" s="1015"/>
    </row>
    <row r="19" spans="1:7" ht="22.5" customHeight="1">
      <c r="A19" s="35" t="s">
        <v>280</v>
      </c>
    </row>
    <row r="20" spans="1:7" ht="22.5" customHeight="1">
      <c r="A20" s="1104" t="s">
        <v>11</v>
      </c>
      <c r="B20" s="1104">
        <v>1</v>
      </c>
      <c r="C20" s="1104">
        <v>2</v>
      </c>
      <c r="D20" s="1104">
        <v>3</v>
      </c>
      <c r="E20" s="1104">
        <v>4</v>
      </c>
      <c r="F20" s="1104">
        <v>5</v>
      </c>
      <c r="G20" s="1105"/>
    </row>
    <row r="21" spans="1:7" ht="22.5" customHeight="1">
      <c r="A21" s="1104" t="s">
        <v>19</v>
      </c>
      <c r="B21" s="1104" t="s">
        <v>639</v>
      </c>
      <c r="C21" s="1104" t="s">
        <v>615</v>
      </c>
      <c r="D21" s="1104" t="s">
        <v>1172</v>
      </c>
      <c r="E21" s="1104" t="s">
        <v>664</v>
      </c>
      <c r="F21" s="1104" t="s">
        <v>640</v>
      </c>
      <c r="G21" s="1015"/>
    </row>
    <row r="22" spans="1:7" ht="22.5" customHeight="1">
      <c r="A22" s="1104" t="s">
        <v>97</v>
      </c>
      <c r="B22" s="1104">
        <v>5</v>
      </c>
      <c r="C22" s="1104">
        <v>4</v>
      </c>
      <c r="D22" s="1104">
        <v>3</v>
      </c>
      <c r="E22" s="1104">
        <v>2</v>
      </c>
      <c r="F22" s="1104" t="s">
        <v>1332</v>
      </c>
      <c r="G22" s="1105" t="s">
        <v>1331</v>
      </c>
    </row>
    <row r="23" spans="1:7" ht="22.5" customHeight="1">
      <c r="A23" s="1104" t="s">
        <v>11</v>
      </c>
      <c r="B23" s="1107">
        <v>1</v>
      </c>
      <c r="C23" s="1108">
        <v>2</v>
      </c>
      <c r="D23" s="1107">
        <v>3</v>
      </c>
      <c r="E23" s="1105"/>
      <c r="F23" s="1105"/>
      <c r="G23" s="1105"/>
    </row>
    <row r="24" spans="1:7" ht="22.5" customHeight="1">
      <c r="A24" s="1104" t="s">
        <v>18</v>
      </c>
      <c r="B24" s="1104" t="s">
        <v>639</v>
      </c>
      <c r="C24" s="1104" t="s">
        <v>615</v>
      </c>
      <c r="D24" s="1104" t="s">
        <v>1172</v>
      </c>
      <c r="E24" s="1105"/>
      <c r="F24" s="1105"/>
      <c r="G24" s="1015"/>
    </row>
    <row r="25" spans="1:7" ht="22.5" customHeight="1">
      <c r="A25" s="1104" t="s">
        <v>97</v>
      </c>
      <c r="B25" s="1104">
        <v>3</v>
      </c>
      <c r="C25" s="1104">
        <v>2</v>
      </c>
      <c r="D25" s="1104">
        <v>1</v>
      </c>
      <c r="E25" s="1105"/>
      <c r="F25" s="1105"/>
      <c r="G25" s="1105"/>
    </row>
    <row r="26" spans="1:7" ht="22.5" customHeight="1"/>
    <row r="27" spans="1:7" ht="22.5" customHeight="1" thickBot="1">
      <c r="E27" s="37" t="s">
        <v>68</v>
      </c>
      <c r="F27" s="1236" t="s">
        <v>1330</v>
      </c>
      <c r="G27" s="1236"/>
    </row>
    <row r="28" spans="1:7" ht="22.5" customHeight="1" thickBot="1">
      <c r="E28" s="37" t="s">
        <v>66</v>
      </c>
      <c r="F28" s="1238" t="s">
        <v>1329</v>
      </c>
      <c r="G28" s="1238"/>
    </row>
    <row r="29" spans="1:7" ht="22.5" customHeight="1" thickBot="1">
      <c r="E29" s="37" t="s">
        <v>64</v>
      </c>
      <c r="F29" s="1236" t="s">
        <v>1328</v>
      </c>
      <c r="G29" s="1236"/>
    </row>
    <row r="30" spans="1:7" ht="22.5" customHeight="1" thickBot="1">
      <c r="E30" s="37" t="s">
        <v>63</v>
      </c>
      <c r="F30" s="1236" t="s">
        <v>1328</v>
      </c>
      <c r="G30" s="1236"/>
    </row>
    <row r="31" spans="1:7" ht="29.25" customHeight="1" thickBot="1">
      <c r="E31" s="37" t="s">
        <v>81</v>
      </c>
      <c r="F31" s="1236" t="s">
        <v>1328</v>
      </c>
      <c r="G31" s="1236"/>
    </row>
    <row r="32" spans="1:7">
      <c r="F32" s="1239"/>
      <c r="G32" s="1239"/>
    </row>
  </sheetData>
  <mergeCells count="7">
    <mergeCell ref="A1:G1"/>
    <mergeCell ref="F27:G27"/>
    <mergeCell ref="F29:G29"/>
    <mergeCell ref="F30:G30"/>
    <mergeCell ref="F32:G32"/>
    <mergeCell ref="F28:G28"/>
    <mergeCell ref="F31:G31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view="pageBreakPreview" zoomScaleNormal="100" workbookViewId="0">
      <selection activeCell="C37" sqref="C37"/>
    </sheetView>
  </sheetViews>
  <sheetFormatPr defaultColWidth="8.125" defaultRowHeight="14.25"/>
  <cols>
    <col min="1" max="9" width="8.75" style="783" customWidth="1"/>
    <col min="10" max="16384" width="8.125" style="782"/>
  </cols>
  <sheetData>
    <row r="1" spans="1:9" s="784" customFormat="1" ht="16.149999999999999" customHeight="1">
      <c r="A1" s="790" t="s">
        <v>300</v>
      </c>
      <c r="B1" s="786"/>
      <c r="C1" s="786" t="s">
        <v>602</v>
      </c>
      <c r="D1" s="804" t="s">
        <v>1055</v>
      </c>
      <c r="E1" s="803"/>
      <c r="G1" s="802" t="s">
        <v>1054</v>
      </c>
      <c r="I1" s="801" t="s">
        <v>1053</v>
      </c>
    </row>
    <row r="2" spans="1:9" s="784" customFormat="1" ht="16.149999999999999" customHeight="1">
      <c r="A2" s="786"/>
      <c r="B2" s="786"/>
      <c r="C2" s="786"/>
      <c r="D2" s="786"/>
      <c r="E2" s="786"/>
      <c r="F2" s="800"/>
      <c r="G2" s="786"/>
      <c r="H2" s="786"/>
      <c r="I2" s="786" t="s">
        <v>1052</v>
      </c>
    </row>
    <row r="3" spans="1:9" s="784" customFormat="1" ht="16.149999999999999" customHeight="1">
      <c r="A3" s="790" t="s">
        <v>298</v>
      </c>
      <c r="B3" s="786"/>
      <c r="C3" s="786"/>
      <c r="D3" s="786"/>
      <c r="E3" s="786"/>
      <c r="F3" s="786"/>
      <c r="G3" s="786"/>
      <c r="H3" s="786"/>
      <c r="I3" s="786"/>
    </row>
    <row r="4" spans="1:9" s="784" customFormat="1" ht="16.149999999999999" customHeight="1">
      <c r="A4" s="131" t="s">
        <v>290</v>
      </c>
      <c r="B4" s="799">
        <v>1</v>
      </c>
      <c r="C4" s="799">
        <v>2</v>
      </c>
      <c r="D4" s="799">
        <v>3</v>
      </c>
      <c r="E4" s="799">
        <v>4</v>
      </c>
      <c r="F4" s="799">
        <v>5</v>
      </c>
      <c r="G4" s="799">
        <v>6</v>
      </c>
      <c r="H4" s="799">
        <v>7</v>
      </c>
      <c r="I4" s="798">
        <v>8</v>
      </c>
    </row>
    <row r="5" spans="1:9" s="784" customFormat="1" ht="16.149999999999999" customHeight="1">
      <c r="A5" s="797" t="s">
        <v>297</v>
      </c>
      <c r="B5" s="796" t="s">
        <v>299</v>
      </c>
      <c r="C5" s="796" t="s">
        <v>306</v>
      </c>
      <c r="D5" s="796" t="s">
        <v>303</v>
      </c>
      <c r="E5" s="796" t="s">
        <v>585</v>
      </c>
      <c r="F5" s="796" t="s">
        <v>305</v>
      </c>
      <c r="G5" s="796" t="s">
        <v>301</v>
      </c>
      <c r="H5" s="796" t="s">
        <v>304</v>
      </c>
      <c r="I5" s="795"/>
    </row>
    <row r="6" spans="1:9" s="784" customFormat="1" ht="16.149999999999999" customHeight="1">
      <c r="A6" s="794" t="s">
        <v>296</v>
      </c>
      <c r="B6" s="789">
        <v>109</v>
      </c>
      <c r="C6" s="789">
        <v>85</v>
      </c>
      <c r="D6" s="789">
        <v>36</v>
      </c>
      <c r="E6" s="789">
        <v>27</v>
      </c>
      <c r="F6" s="789">
        <v>20</v>
      </c>
      <c r="G6" s="789">
        <v>12</v>
      </c>
      <c r="H6" s="789">
        <v>3</v>
      </c>
      <c r="I6" s="793"/>
    </row>
    <row r="7" spans="1:9" s="784" customFormat="1" ht="16.149999999999999" customHeight="1">
      <c r="A7" s="792" t="s">
        <v>295</v>
      </c>
      <c r="B7" s="787">
        <v>7</v>
      </c>
      <c r="C7" s="787">
        <v>6</v>
      </c>
      <c r="D7" s="787">
        <v>5</v>
      </c>
      <c r="E7" s="787">
        <v>4</v>
      </c>
      <c r="F7" s="787">
        <v>3</v>
      </c>
      <c r="G7" s="787">
        <v>2</v>
      </c>
      <c r="H7" s="787">
        <v>1</v>
      </c>
      <c r="I7" s="791"/>
    </row>
    <row r="8" spans="1:9" s="784" customFormat="1" ht="16.149999999999999" customHeight="1">
      <c r="A8" s="790" t="s">
        <v>294</v>
      </c>
      <c r="B8" s="786"/>
      <c r="C8" s="786"/>
      <c r="D8" s="786"/>
      <c r="E8" s="786"/>
      <c r="F8" s="786"/>
      <c r="G8" s="786"/>
      <c r="H8" s="786"/>
      <c r="I8" s="786"/>
    </row>
    <row r="9" spans="1:9" s="784" customFormat="1" ht="16.149999999999999" customHeight="1">
      <c r="A9" s="790" t="s">
        <v>293</v>
      </c>
      <c r="B9" s="786"/>
      <c r="C9" s="786"/>
      <c r="D9" s="786"/>
      <c r="E9" s="786"/>
      <c r="F9" s="786"/>
      <c r="G9" s="786"/>
      <c r="H9" s="786"/>
      <c r="I9" s="786"/>
    </row>
    <row r="10" spans="1:9" s="784" customFormat="1" ht="16.149999999999999" customHeight="1">
      <c r="A10" s="1446" t="s">
        <v>290</v>
      </c>
      <c r="B10" s="1447"/>
      <c r="C10" s="1447"/>
      <c r="D10" s="1448">
        <v>1</v>
      </c>
      <c r="E10" s="1449"/>
      <c r="F10" s="1448">
        <v>2</v>
      </c>
      <c r="G10" s="1449"/>
      <c r="H10" s="1448">
        <v>3</v>
      </c>
      <c r="I10" s="1450"/>
    </row>
    <row r="11" spans="1:9" s="784" customFormat="1" ht="16.149999999999999" customHeight="1">
      <c r="A11" s="1425" t="s">
        <v>1051</v>
      </c>
      <c r="B11" s="1426"/>
      <c r="C11" s="788" t="s">
        <v>288</v>
      </c>
      <c r="D11" s="1431" t="s">
        <v>697</v>
      </c>
      <c r="E11" s="1431"/>
      <c r="F11" s="1431" t="s">
        <v>896</v>
      </c>
      <c r="G11" s="1431"/>
      <c r="H11" s="1431" t="s">
        <v>305</v>
      </c>
      <c r="I11" s="1432"/>
    </row>
    <row r="12" spans="1:9" s="784" customFormat="1" ht="16.149999999999999" customHeight="1">
      <c r="A12" s="1427"/>
      <c r="B12" s="1428"/>
      <c r="C12" s="789" t="s">
        <v>287</v>
      </c>
      <c r="D12" s="1423" t="s">
        <v>1048</v>
      </c>
      <c r="E12" s="1423"/>
      <c r="F12" s="1423" t="s">
        <v>1043</v>
      </c>
      <c r="G12" s="1423"/>
      <c r="H12" s="1423" t="s">
        <v>1050</v>
      </c>
      <c r="I12" s="1424"/>
    </row>
    <row r="13" spans="1:9" s="784" customFormat="1" ht="16.149999999999999" customHeight="1">
      <c r="A13" s="1429"/>
      <c r="B13" s="1430"/>
      <c r="C13" s="787" t="s">
        <v>284</v>
      </c>
      <c r="D13" s="1440">
        <v>11415</v>
      </c>
      <c r="E13" s="1440"/>
      <c r="F13" s="1440">
        <v>11570</v>
      </c>
      <c r="G13" s="1440"/>
      <c r="H13" s="1440">
        <v>11631</v>
      </c>
      <c r="I13" s="1443"/>
    </row>
    <row r="14" spans="1:9" s="784" customFormat="1" ht="16.149999999999999" customHeight="1">
      <c r="A14" s="1425" t="s">
        <v>1049</v>
      </c>
      <c r="B14" s="1426"/>
      <c r="C14" s="788" t="s">
        <v>288</v>
      </c>
      <c r="D14" s="1431" t="s">
        <v>697</v>
      </c>
      <c r="E14" s="1431"/>
      <c r="F14" s="1431" t="s">
        <v>697</v>
      </c>
      <c r="G14" s="1431"/>
      <c r="H14" s="1431" t="s">
        <v>306</v>
      </c>
      <c r="I14" s="1432"/>
    </row>
    <row r="15" spans="1:9" s="784" customFormat="1" ht="16.149999999999999" customHeight="1">
      <c r="A15" s="1427"/>
      <c r="B15" s="1428"/>
      <c r="C15" s="789" t="s">
        <v>287</v>
      </c>
      <c r="D15" s="1423" t="s">
        <v>1048</v>
      </c>
      <c r="E15" s="1423"/>
      <c r="F15" s="1423" t="s">
        <v>1042</v>
      </c>
      <c r="G15" s="1423"/>
      <c r="H15" s="1423" t="s">
        <v>1047</v>
      </c>
      <c r="I15" s="1424"/>
    </row>
    <row r="16" spans="1:9" s="784" customFormat="1" ht="16.149999999999999" customHeight="1">
      <c r="A16" s="1429"/>
      <c r="B16" s="1430"/>
      <c r="C16" s="787" t="s">
        <v>284</v>
      </c>
      <c r="D16" s="1433">
        <v>12.22</v>
      </c>
      <c r="E16" s="1433"/>
      <c r="F16" s="1434">
        <v>0</v>
      </c>
      <c r="G16" s="1434"/>
      <c r="H16" s="1434">
        <v>0</v>
      </c>
      <c r="I16" s="1435"/>
    </row>
    <row r="17" spans="1:9" s="784" customFormat="1" ht="16.149999999999999" customHeight="1">
      <c r="A17" s="1425" t="s">
        <v>292</v>
      </c>
      <c r="B17" s="1426"/>
      <c r="C17" s="788" t="s">
        <v>288</v>
      </c>
      <c r="D17" s="1431" t="s">
        <v>306</v>
      </c>
      <c r="E17" s="1431"/>
      <c r="F17" s="1431" t="s">
        <v>697</v>
      </c>
      <c r="G17" s="1431"/>
      <c r="H17" s="1431" t="s">
        <v>697</v>
      </c>
      <c r="I17" s="1432"/>
    </row>
    <row r="18" spans="1:9" s="784" customFormat="1" ht="16.149999999999999" customHeight="1">
      <c r="A18" s="1427"/>
      <c r="B18" s="1428"/>
      <c r="C18" s="789" t="s">
        <v>287</v>
      </c>
      <c r="D18" s="1423" t="s">
        <v>1046</v>
      </c>
      <c r="E18" s="1423"/>
      <c r="F18" s="1423" t="s">
        <v>1045</v>
      </c>
      <c r="G18" s="1423"/>
      <c r="H18" s="1423" t="s">
        <v>1041</v>
      </c>
      <c r="I18" s="1424"/>
    </row>
    <row r="19" spans="1:9" s="784" customFormat="1" ht="16.149999999999999" customHeight="1">
      <c r="A19" s="1429"/>
      <c r="B19" s="1430"/>
      <c r="C19" s="787" t="s">
        <v>284</v>
      </c>
      <c r="D19" s="1440">
        <v>90811</v>
      </c>
      <c r="E19" s="1440"/>
      <c r="F19" s="1434"/>
      <c r="G19" s="1434"/>
      <c r="H19" s="1434"/>
      <c r="I19" s="1435"/>
    </row>
    <row r="20" spans="1:9" s="784" customFormat="1" ht="16.149999999999999" customHeight="1">
      <c r="A20" s="1425" t="s">
        <v>1044</v>
      </c>
      <c r="B20" s="1426"/>
      <c r="C20" s="788" t="s">
        <v>288</v>
      </c>
      <c r="D20" s="1431" t="s">
        <v>896</v>
      </c>
      <c r="E20" s="1431"/>
      <c r="F20" s="1431" t="s">
        <v>697</v>
      </c>
      <c r="G20" s="1431"/>
      <c r="H20" s="1431" t="s">
        <v>697</v>
      </c>
      <c r="I20" s="1432"/>
    </row>
    <row r="21" spans="1:9" s="784" customFormat="1" ht="16.149999999999999" customHeight="1">
      <c r="A21" s="1427"/>
      <c r="B21" s="1428"/>
      <c r="C21" s="789" t="s">
        <v>287</v>
      </c>
      <c r="D21" s="1423" t="s">
        <v>1043</v>
      </c>
      <c r="E21" s="1423"/>
      <c r="F21" s="1423" t="s">
        <v>1042</v>
      </c>
      <c r="G21" s="1423"/>
      <c r="H21" s="1423" t="s">
        <v>1041</v>
      </c>
      <c r="I21" s="1424"/>
    </row>
    <row r="22" spans="1:9" s="784" customFormat="1" ht="16.149999999999999" customHeight="1">
      <c r="A22" s="1429"/>
      <c r="B22" s="1430"/>
      <c r="C22" s="787" t="s">
        <v>284</v>
      </c>
      <c r="D22" s="1433">
        <v>13.35</v>
      </c>
      <c r="E22" s="1433"/>
      <c r="F22" s="1434"/>
      <c r="G22" s="1434"/>
      <c r="H22" s="1434"/>
      <c r="I22" s="1435"/>
    </row>
    <row r="23" spans="1:9" s="784" customFormat="1" ht="16.149999999999999" customHeight="1">
      <c r="A23" s="1436" t="s">
        <v>1040</v>
      </c>
      <c r="B23" s="1437"/>
      <c r="C23" s="788" t="s">
        <v>285</v>
      </c>
      <c r="D23" s="1431" t="s">
        <v>896</v>
      </c>
      <c r="E23" s="1431"/>
      <c r="F23" s="1431" t="s">
        <v>697</v>
      </c>
      <c r="G23" s="1431"/>
      <c r="H23" s="1431" t="s">
        <v>306</v>
      </c>
      <c r="I23" s="1432"/>
    </row>
    <row r="24" spans="1:9" s="784" customFormat="1" ht="16.149999999999999" customHeight="1">
      <c r="A24" s="1438"/>
      <c r="B24" s="1439"/>
      <c r="C24" s="787" t="s">
        <v>284</v>
      </c>
      <c r="D24" s="1440">
        <v>13078</v>
      </c>
      <c r="E24" s="1440"/>
      <c r="F24" s="1441">
        <v>13080</v>
      </c>
      <c r="G24" s="1442"/>
      <c r="H24" s="1440">
        <v>13138</v>
      </c>
      <c r="I24" s="1443"/>
    </row>
    <row r="25" spans="1:9" s="784" customFormat="1" ht="16.149999999999999" customHeight="1">
      <c r="A25" s="786"/>
      <c r="B25" s="786"/>
      <c r="C25" s="786"/>
      <c r="D25" s="786"/>
      <c r="E25" s="786"/>
      <c r="F25" s="786"/>
      <c r="G25" s="786"/>
      <c r="H25" s="786"/>
      <c r="I25" s="786"/>
    </row>
    <row r="26" spans="1:9" s="784" customFormat="1" ht="16.149999999999999" customHeight="1">
      <c r="A26" s="790" t="s">
        <v>291</v>
      </c>
      <c r="B26" s="786"/>
      <c r="C26" s="786"/>
      <c r="D26" s="786"/>
      <c r="E26" s="786"/>
      <c r="F26" s="786"/>
      <c r="G26" s="786"/>
      <c r="H26" s="786"/>
      <c r="I26" s="786"/>
    </row>
    <row r="27" spans="1:9" s="784" customFormat="1" ht="16.149999999999999" customHeight="1">
      <c r="A27" s="1446" t="s">
        <v>290</v>
      </c>
      <c r="B27" s="1447"/>
      <c r="C27" s="1447"/>
      <c r="D27" s="1448">
        <v>1</v>
      </c>
      <c r="E27" s="1449"/>
      <c r="F27" s="1448">
        <v>2</v>
      </c>
      <c r="G27" s="1449"/>
      <c r="H27" s="1448">
        <v>3</v>
      </c>
      <c r="I27" s="1450"/>
    </row>
    <row r="28" spans="1:9" s="784" customFormat="1" ht="16.149999999999999" customHeight="1">
      <c r="A28" s="1425" t="s">
        <v>1039</v>
      </c>
      <c r="B28" s="1426"/>
      <c r="C28" s="788" t="s">
        <v>288</v>
      </c>
      <c r="D28" s="1431" t="s">
        <v>697</v>
      </c>
      <c r="E28" s="1431"/>
      <c r="F28" s="1431" t="s">
        <v>306</v>
      </c>
      <c r="G28" s="1431"/>
      <c r="H28" s="1431" t="s">
        <v>685</v>
      </c>
      <c r="I28" s="1432"/>
    </row>
    <row r="29" spans="1:9" s="784" customFormat="1" ht="16.149999999999999" customHeight="1">
      <c r="A29" s="1427"/>
      <c r="B29" s="1428"/>
      <c r="C29" s="789" t="s">
        <v>287</v>
      </c>
      <c r="D29" s="1423" t="s">
        <v>1034</v>
      </c>
      <c r="E29" s="1423"/>
      <c r="F29" s="1423" t="s">
        <v>1036</v>
      </c>
      <c r="G29" s="1423"/>
      <c r="H29" s="1423" t="s">
        <v>1038</v>
      </c>
      <c r="I29" s="1424"/>
    </row>
    <row r="30" spans="1:9" s="784" customFormat="1" ht="16.149999999999999" customHeight="1">
      <c r="A30" s="1429"/>
      <c r="B30" s="1430"/>
      <c r="C30" s="787" t="s">
        <v>284</v>
      </c>
      <c r="D30" s="1440">
        <v>11118</v>
      </c>
      <c r="E30" s="1440"/>
      <c r="F30" s="1440">
        <v>11441</v>
      </c>
      <c r="G30" s="1440"/>
      <c r="H30" s="1440">
        <v>11533</v>
      </c>
      <c r="I30" s="1443"/>
    </row>
    <row r="31" spans="1:9" s="784" customFormat="1" ht="16.149999999999999" customHeight="1">
      <c r="A31" s="1425" t="s">
        <v>1037</v>
      </c>
      <c r="B31" s="1426"/>
      <c r="C31" s="788" t="s">
        <v>288</v>
      </c>
      <c r="D31" s="1431" t="s">
        <v>306</v>
      </c>
      <c r="E31" s="1431"/>
      <c r="F31" s="1431" t="s">
        <v>697</v>
      </c>
      <c r="G31" s="1431"/>
      <c r="H31" s="1431" t="s">
        <v>306</v>
      </c>
      <c r="I31" s="1432"/>
    </row>
    <row r="32" spans="1:9" s="784" customFormat="1" ht="16.149999999999999" customHeight="1">
      <c r="A32" s="1427"/>
      <c r="B32" s="1428"/>
      <c r="C32" s="789" t="s">
        <v>287</v>
      </c>
      <c r="D32" s="1423" t="s">
        <v>1036</v>
      </c>
      <c r="E32" s="1423"/>
      <c r="F32" s="1423" t="s">
        <v>1030</v>
      </c>
      <c r="G32" s="1423"/>
      <c r="H32" s="1423" t="s">
        <v>1033</v>
      </c>
      <c r="I32" s="1424"/>
    </row>
    <row r="33" spans="1:9" s="784" customFormat="1" ht="16.149999999999999" customHeight="1">
      <c r="A33" s="1429"/>
      <c r="B33" s="1430"/>
      <c r="C33" s="787" t="s">
        <v>284</v>
      </c>
      <c r="D33" s="1444">
        <v>3114</v>
      </c>
      <c r="E33" s="1444"/>
      <c r="F33" s="1444">
        <v>3116</v>
      </c>
      <c r="G33" s="1444"/>
      <c r="H33" s="1444">
        <v>3122</v>
      </c>
      <c r="I33" s="1445"/>
    </row>
    <row r="34" spans="1:9" s="784" customFormat="1" ht="16.149999999999999" customHeight="1">
      <c r="A34" s="1425" t="s">
        <v>1035</v>
      </c>
      <c r="B34" s="1426"/>
      <c r="C34" s="788" t="s">
        <v>288</v>
      </c>
      <c r="D34" s="1431" t="s">
        <v>697</v>
      </c>
      <c r="E34" s="1431"/>
      <c r="F34" s="1431" t="s">
        <v>306</v>
      </c>
      <c r="G34" s="1431"/>
      <c r="H34" s="1431" t="s">
        <v>697</v>
      </c>
      <c r="I34" s="1432"/>
    </row>
    <row r="35" spans="1:9" s="784" customFormat="1" ht="16.149999999999999" customHeight="1">
      <c r="A35" s="1427"/>
      <c r="B35" s="1428"/>
      <c r="C35" s="789" t="s">
        <v>287</v>
      </c>
      <c r="D35" s="1423" t="s">
        <v>1034</v>
      </c>
      <c r="E35" s="1423"/>
      <c r="F35" s="1423" t="s">
        <v>1033</v>
      </c>
      <c r="G35" s="1423"/>
      <c r="H35" s="1423" t="s">
        <v>1032</v>
      </c>
      <c r="I35" s="1424"/>
    </row>
    <row r="36" spans="1:9" s="784" customFormat="1" ht="16.149999999999999" customHeight="1">
      <c r="A36" s="1429"/>
      <c r="B36" s="1430"/>
      <c r="C36" s="787" t="s">
        <v>284</v>
      </c>
      <c r="D36" s="1440">
        <v>83193</v>
      </c>
      <c r="E36" s="1440"/>
      <c r="F36" s="1440"/>
      <c r="G36" s="1440"/>
      <c r="H36" s="1440"/>
      <c r="I36" s="1443"/>
    </row>
    <row r="37" spans="1:9" s="784" customFormat="1" ht="16.149999999999999" customHeight="1">
      <c r="A37" s="1425" t="s">
        <v>289</v>
      </c>
      <c r="B37" s="1426"/>
      <c r="C37" s="788" t="s">
        <v>288</v>
      </c>
      <c r="D37" s="1431" t="s">
        <v>685</v>
      </c>
      <c r="E37" s="1431"/>
      <c r="F37" s="1431" t="s">
        <v>697</v>
      </c>
      <c r="G37" s="1431"/>
      <c r="H37" s="1431" t="s">
        <v>306</v>
      </c>
      <c r="I37" s="1432"/>
    </row>
    <row r="38" spans="1:9" s="784" customFormat="1" ht="16.149999999999999" customHeight="1">
      <c r="A38" s="1427"/>
      <c r="B38" s="1428"/>
      <c r="C38" s="789" t="s">
        <v>287</v>
      </c>
      <c r="D38" s="1423" t="s">
        <v>1031</v>
      </c>
      <c r="E38" s="1423"/>
      <c r="F38" s="1423" t="s">
        <v>1030</v>
      </c>
      <c r="G38" s="1423"/>
      <c r="H38" s="1423" t="s">
        <v>1029</v>
      </c>
      <c r="I38" s="1424"/>
    </row>
    <row r="39" spans="1:9" s="784" customFormat="1" ht="16.149999999999999" customHeight="1">
      <c r="A39" s="1429"/>
      <c r="B39" s="1430"/>
      <c r="C39" s="787" t="s">
        <v>284</v>
      </c>
      <c r="D39" s="1433">
        <v>13.27</v>
      </c>
      <c r="E39" s="1433"/>
      <c r="F39" s="1434"/>
      <c r="G39" s="1434"/>
      <c r="H39" s="1434"/>
      <c r="I39" s="1435"/>
    </row>
    <row r="40" spans="1:9" s="784" customFormat="1" ht="16.149999999999999" customHeight="1">
      <c r="A40" s="1436" t="s">
        <v>286</v>
      </c>
      <c r="B40" s="1437"/>
      <c r="C40" s="788" t="s">
        <v>285</v>
      </c>
      <c r="D40" s="1431" t="s">
        <v>306</v>
      </c>
      <c r="E40" s="1431"/>
      <c r="F40" s="1431" t="s">
        <v>685</v>
      </c>
      <c r="G40" s="1431"/>
      <c r="H40" s="1431" t="s">
        <v>697</v>
      </c>
      <c r="I40" s="1432"/>
    </row>
    <row r="41" spans="1:9" s="784" customFormat="1" ht="16.149999999999999" customHeight="1">
      <c r="A41" s="1438"/>
      <c r="B41" s="1439"/>
      <c r="C41" s="787" t="s">
        <v>284</v>
      </c>
      <c r="D41" s="1440">
        <v>12646</v>
      </c>
      <c r="E41" s="1440"/>
      <c r="F41" s="1441">
        <v>12730</v>
      </c>
      <c r="G41" s="1442"/>
      <c r="H41" s="1440">
        <v>12975</v>
      </c>
      <c r="I41" s="1443"/>
    </row>
    <row r="42" spans="1:9" s="784" customFormat="1" ht="16.149999999999999" customHeight="1">
      <c r="A42" s="786"/>
      <c r="B42" s="786"/>
      <c r="C42" s="786"/>
      <c r="D42" s="786"/>
      <c r="E42" s="786"/>
      <c r="F42" s="1419" t="s">
        <v>1028</v>
      </c>
      <c r="G42" s="1419" t="s">
        <v>283</v>
      </c>
      <c r="H42" s="1420" t="s">
        <v>1027</v>
      </c>
      <c r="I42" s="1421"/>
    </row>
    <row r="43" spans="1:9" s="784" customFormat="1" ht="16.149999999999999" customHeight="1">
      <c r="A43" s="786"/>
      <c r="B43" s="786"/>
      <c r="C43" s="786"/>
      <c r="D43" s="786"/>
      <c r="E43" s="786"/>
      <c r="F43" s="786"/>
      <c r="G43" s="785" t="s">
        <v>307</v>
      </c>
      <c r="H43" s="1422"/>
      <c r="I43" s="1422"/>
    </row>
    <row r="44" spans="1:9" ht="15.6" customHeight="1"/>
    <row r="45" spans="1:9" ht="15.6" customHeight="1"/>
    <row r="46" spans="1:9" ht="15.6" customHeight="1"/>
    <row r="47" spans="1:9" ht="15.6" customHeight="1"/>
    <row r="48" spans="1:9" ht="15.6" customHeight="1"/>
    <row r="49" s="783" customFormat="1" ht="15.6" customHeight="1"/>
    <row r="50" s="783" customFormat="1" ht="15.6" customHeight="1"/>
    <row r="51" s="783" customFormat="1" ht="15.6" customHeight="1"/>
    <row r="52" s="783" customFormat="1" ht="15.6" customHeight="1"/>
    <row r="53" s="783" customFormat="1" ht="15.6" customHeight="1"/>
    <row r="54" s="783" customFormat="1" ht="15.6" customHeight="1"/>
    <row r="55" s="783" customFormat="1" ht="15.6" customHeight="1"/>
    <row r="56" s="783" customFormat="1" ht="15.6" customHeight="1"/>
    <row r="57" s="783" customFormat="1" ht="15.6" customHeight="1"/>
    <row r="73" s="783" customFormat="1" hidden="1"/>
    <row r="74" s="783" customFormat="1" hidden="1"/>
    <row r="75" s="783" customFormat="1" hidden="1"/>
    <row r="76" s="783" customFormat="1" hidden="1"/>
    <row r="77" s="783" customFormat="1" hidden="1"/>
    <row r="78" s="783" customFormat="1" hidden="1"/>
    <row r="79" s="783" customFormat="1" hidden="1"/>
    <row r="80" s="783" customFormat="1" hidden="1"/>
    <row r="81" s="783" customFormat="1" hidden="1"/>
    <row r="82" s="783" customFormat="1" hidden="1"/>
    <row r="83" s="783" customFormat="1" hidden="1"/>
    <row r="84" s="783" customFormat="1" hidden="1"/>
    <row r="85" s="783" customFormat="1" hidden="1"/>
    <row r="86" s="783" customFormat="1" hidden="1"/>
    <row r="87" s="783" customFormat="1" hidden="1"/>
    <row r="88" s="783" customFormat="1" hidden="1"/>
    <row r="89" s="783" customFormat="1" hidden="1"/>
    <row r="90" s="783" customFormat="1" hidden="1"/>
    <row r="91" s="783" customFormat="1" hidden="1"/>
    <row r="92" s="783" customFormat="1" hidden="1"/>
    <row r="93" s="783" customFormat="1" hidden="1"/>
    <row r="94" s="783" customFormat="1" hidden="1"/>
    <row r="95" s="783" customFormat="1" hidden="1"/>
    <row r="96" s="783" customFormat="1" hidden="1"/>
    <row r="97" s="783" customFormat="1" hidden="1"/>
    <row r="98" s="783" customFormat="1" hidden="1"/>
    <row r="99" s="783" customFormat="1" hidden="1"/>
    <row r="100" s="783" customFormat="1" hidden="1"/>
    <row r="101" s="783" customFormat="1" hidden="1"/>
    <row r="102" s="783" customFormat="1" hidden="1"/>
    <row r="103" s="783" customFormat="1" hidden="1"/>
    <row r="104" s="783" customFormat="1" hidden="1"/>
    <row r="105" s="783" customFormat="1" hidden="1"/>
    <row r="106" s="783" customFormat="1" hidden="1"/>
    <row r="107" s="783" customFormat="1" hidden="1"/>
    <row r="108" s="783" customFormat="1" hidden="1"/>
    <row r="109" s="783" customFormat="1" hidden="1"/>
  </sheetData>
  <mergeCells count="105">
    <mergeCell ref="A10:C10"/>
    <mergeCell ref="D10:E10"/>
    <mergeCell ref="F10:G10"/>
    <mergeCell ref="H10:I10"/>
    <mergeCell ref="A11:B13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A14:B16"/>
    <mergeCell ref="D14:E14"/>
    <mergeCell ref="F14:G14"/>
    <mergeCell ref="H14:I14"/>
    <mergeCell ref="D15:E15"/>
    <mergeCell ref="F15:G15"/>
    <mergeCell ref="D16:E16"/>
    <mergeCell ref="F16:G16"/>
    <mergeCell ref="H16:I16"/>
    <mergeCell ref="H15:I15"/>
    <mergeCell ref="A17:B19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A27:C27"/>
    <mergeCell ref="D27:E27"/>
    <mergeCell ref="F27:G27"/>
    <mergeCell ref="H27:I27"/>
    <mergeCell ref="A20:B22"/>
    <mergeCell ref="D20:E20"/>
    <mergeCell ref="F20:G20"/>
    <mergeCell ref="H20:I20"/>
    <mergeCell ref="D21:E21"/>
    <mergeCell ref="F21:G21"/>
    <mergeCell ref="A23:B24"/>
    <mergeCell ref="D23:E23"/>
    <mergeCell ref="F23:G23"/>
    <mergeCell ref="H23:I23"/>
    <mergeCell ref="D24:E24"/>
    <mergeCell ref="F24:G24"/>
    <mergeCell ref="H24:I24"/>
    <mergeCell ref="H21:I21"/>
    <mergeCell ref="D22:E22"/>
    <mergeCell ref="F22:G22"/>
    <mergeCell ref="H22:I22"/>
    <mergeCell ref="A28:B30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A31:B33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A34:B36"/>
    <mergeCell ref="D34:E34"/>
    <mergeCell ref="F34:G34"/>
    <mergeCell ref="H34:I34"/>
    <mergeCell ref="D35:E35"/>
    <mergeCell ref="F35:G35"/>
    <mergeCell ref="H35:I35"/>
    <mergeCell ref="D36:E36"/>
    <mergeCell ref="F36:G36"/>
    <mergeCell ref="H36:I36"/>
    <mergeCell ref="F42:G42"/>
    <mergeCell ref="H42:I42"/>
    <mergeCell ref="H43:I43"/>
    <mergeCell ref="F38:G38"/>
    <mergeCell ref="H38:I38"/>
    <mergeCell ref="A37:B39"/>
    <mergeCell ref="D37:E37"/>
    <mergeCell ref="F37:G37"/>
    <mergeCell ref="H37:I37"/>
    <mergeCell ref="D38:E38"/>
    <mergeCell ref="D39:E39"/>
    <mergeCell ref="F39:G39"/>
    <mergeCell ref="H39:I39"/>
    <mergeCell ref="A40:B41"/>
    <mergeCell ref="D40:E40"/>
    <mergeCell ref="F40:G40"/>
    <mergeCell ref="H40:I40"/>
    <mergeCell ref="D41:E41"/>
    <mergeCell ref="F41:G41"/>
    <mergeCell ref="H41:I41"/>
  </mergeCells>
  <phoneticPr fontId="9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164"/>
  <sheetViews>
    <sheetView zoomScaleNormal="100" workbookViewId="0">
      <selection activeCell="I2" sqref="I2:AY2"/>
    </sheetView>
  </sheetViews>
  <sheetFormatPr defaultColWidth="8.875" defaultRowHeight="13.5"/>
  <cols>
    <col min="1" max="1" width="1.25" style="180" customWidth="1"/>
    <col min="2" max="26" width="1.5" style="180" customWidth="1"/>
    <col min="27" max="27" width="1.25" style="180" customWidth="1"/>
    <col min="28" max="63" width="1.5" style="180" customWidth="1"/>
    <col min="64" max="16384" width="8.875" style="180"/>
  </cols>
  <sheetData>
    <row r="1" spans="2:63" ht="3" customHeight="1"/>
    <row r="2" spans="2:63" ht="22.5" customHeight="1">
      <c r="I2" s="1451" t="s">
        <v>1334</v>
      </c>
      <c r="J2" s="1451"/>
      <c r="K2" s="1451"/>
      <c r="L2" s="1451"/>
      <c r="M2" s="1451"/>
      <c r="N2" s="1451"/>
      <c r="O2" s="1451"/>
      <c r="P2" s="1451"/>
      <c r="Q2" s="1451"/>
      <c r="R2" s="1451"/>
      <c r="S2" s="1451"/>
      <c r="T2" s="1451"/>
      <c r="U2" s="1451"/>
      <c r="V2" s="1451"/>
      <c r="W2" s="1451"/>
      <c r="X2" s="1451"/>
      <c r="Y2" s="1451"/>
      <c r="Z2" s="1451"/>
      <c r="AA2" s="1451"/>
      <c r="AB2" s="1451"/>
      <c r="AC2" s="1451"/>
      <c r="AD2" s="1451"/>
      <c r="AE2" s="1451"/>
      <c r="AF2" s="1451"/>
      <c r="AG2" s="1451"/>
      <c r="AH2" s="1451"/>
      <c r="AI2" s="1451"/>
      <c r="AJ2" s="1451"/>
      <c r="AK2" s="1451"/>
      <c r="AL2" s="1451"/>
      <c r="AM2" s="1451"/>
      <c r="AN2" s="1451"/>
      <c r="AO2" s="1451"/>
      <c r="AP2" s="1451"/>
      <c r="AQ2" s="1451"/>
      <c r="AR2" s="1451"/>
      <c r="AS2" s="1451"/>
      <c r="AT2" s="1451"/>
      <c r="AU2" s="1451"/>
      <c r="AV2" s="1451"/>
      <c r="AW2" s="1451"/>
      <c r="AX2" s="1451"/>
      <c r="AY2" s="1451"/>
      <c r="AZ2" s="181"/>
    </row>
    <row r="3" spans="2:63" ht="15.75" customHeight="1">
      <c r="I3" s="1113"/>
      <c r="J3" s="1113"/>
      <c r="K3" s="1113"/>
      <c r="L3" s="1113"/>
      <c r="M3" s="1113"/>
      <c r="N3" s="1113"/>
      <c r="O3" s="1113"/>
      <c r="P3" s="1113"/>
      <c r="Q3" s="1113"/>
      <c r="R3" s="1113"/>
      <c r="S3" s="1113"/>
      <c r="T3" s="1113"/>
      <c r="U3" s="1113"/>
      <c r="V3" s="1113"/>
      <c r="W3" s="1113"/>
      <c r="X3" s="1113"/>
      <c r="Y3" s="1113"/>
      <c r="Z3" s="1113"/>
      <c r="AA3" s="1113"/>
      <c r="AB3" s="1113"/>
      <c r="AC3" s="1113"/>
      <c r="AD3" s="1113"/>
      <c r="AE3" s="1113"/>
      <c r="AF3" s="1113"/>
      <c r="AG3" s="1113"/>
      <c r="AH3" s="1113"/>
      <c r="AI3" s="1113"/>
      <c r="AJ3" s="1113"/>
      <c r="AK3" s="1113"/>
      <c r="AL3" s="1113"/>
      <c r="AM3" s="1113"/>
      <c r="AN3" s="1113"/>
      <c r="AO3" s="1113"/>
      <c r="AP3" s="1113"/>
      <c r="AQ3" s="1113"/>
      <c r="AR3" s="1113"/>
      <c r="AS3" s="180" t="s">
        <v>1335</v>
      </c>
      <c r="AU3" s="1113"/>
      <c r="AV3" s="1113"/>
      <c r="AW3" s="1113"/>
      <c r="AX3" s="181"/>
    </row>
    <row r="4" spans="2:63" ht="15.75" customHeight="1">
      <c r="E4" s="182"/>
      <c r="F4" s="182"/>
      <c r="G4" s="182"/>
      <c r="AS4" s="180" t="s">
        <v>1336</v>
      </c>
    </row>
    <row r="5" spans="2:63" ht="3" customHeight="1"/>
    <row r="6" spans="2:63" ht="13.5" customHeight="1">
      <c r="B6" s="1452" t="s">
        <v>1337</v>
      </c>
      <c r="C6" s="1452"/>
      <c r="D6" s="1111"/>
      <c r="E6" s="1453" t="s">
        <v>1338</v>
      </c>
      <c r="F6" s="1453"/>
      <c r="G6" s="1453"/>
      <c r="H6" s="1453"/>
      <c r="I6" s="1453"/>
      <c r="J6" s="1453"/>
      <c r="K6" s="1453"/>
      <c r="L6" s="1453"/>
      <c r="M6" s="1124"/>
      <c r="N6" s="1124"/>
      <c r="O6" s="1124"/>
      <c r="BF6" s="182"/>
      <c r="BG6" s="182"/>
      <c r="BH6" s="182"/>
    </row>
    <row r="7" spans="2:63" ht="4.5" customHeight="1">
      <c r="BF7" s="182"/>
      <c r="BG7" s="182"/>
      <c r="BH7" s="182"/>
    </row>
    <row r="8" spans="2:63" ht="9.9499999999999993" customHeight="1">
      <c r="B8" s="1454" t="s">
        <v>1339</v>
      </c>
      <c r="C8" s="1454"/>
      <c r="D8" s="1454"/>
      <c r="E8" s="1454"/>
      <c r="F8" s="1454"/>
      <c r="G8" s="1454"/>
      <c r="H8" s="1454"/>
      <c r="I8" s="1454"/>
      <c r="J8" s="1455" t="s">
        <v>1340</v>
      </c>
      <c r="K8" s="1455"/>
      <c r="L8" s="1455"/>
      <c r="M8" s="1455"/>
      <c r="N8" s="1455"/>
      <c r="O8" s="1455"/>
      <c r="P8" s="1455" t="s">
        <v>1341</v>
      </c>
      <c r="Q8" s="1455"/>
      <c r="R8" s="1455"/>
      <c r="S8" s="1455"/>
      <c r="T8" s="1455"/>
      <c r="U8" s="1455"/>
      <c r="V8" s="1455" t="s">
        <v>1342</v>
      </c>
      <c r="W8" s="1455"/>
      <c r="X8" s="1455"/>
      <c r="Y8" s="1455"/>
      <c r="Z8" s="1455"/>
      <c r="AA8" s="1455"/>
      <c r="AB8" s="1455" t="s">
        <v>1343</v>
      </c>
      <c r="AC8" s="1455"/>
      <c r="AD8" s="1455"/>
      <c r="AE8" s="1455"/>
      <c r="AF8" s="1455"/>
      <c r="AG8" s="1455"/>
      <c r="AH8" s="1455" t="s">
        <v>1344</v>
      </c>
      <c r="AI8" s="1455"/>
      <c r="AJ8" s="1455"/>
      <c r="AK8" s="1455"/>
      <c r="AL8" s="1455"/>
      <c r="AM8" s="1455"/>
      <c r="AN8" s="1455" t="s">
        <v>1345</v>
      </c>
      <c r="AO8" s="1455"/>
      <c r="AP8" s="1455"/>
      <c r="AQ8" s="1455"/>
      <c r="AR8" s="1455"/>
      <c r="AS8" s="1455"/>
      <c r="AT8" s="1455" t="s">
        <v>1346</v>
      </c>
      <c r="AU8" s="1455"/>
      <c r="AV8" s="1455"/>
      <c r="AW8" s="1455"/>
      <c r="AX8" s="1455"/>
      <c r="AY8" s="1455"/>
      <c r="AZ8" s="1455" t="s">
        <v>1347</v>
      </c>
      <c r="BA8" s="1455"/>
      <c r="BB8" s="1455"/>
      <c r="BC8" s="1455"/>
      <c r="BD8" s="1455"/>
      <c r="BE8" s="1455"/>
      <c r="BF8" s="1455" t="s">
        <v>1347</v>
      </c>
      <c r="BG8" s="1455"/>
      <c r="BH8" s="1455"/>
      <c r="BI8" s="1455"/>
      <c r="BJ8" s="1455"/>
      <c r="BK8" s="1455"/>
    </row>
    <row r="9" spans="2:63" ht="9.9499999999999993" customHeight="1">
      <c r="B9" s="1454"/>
      <c r="C9" s="1454"/>
      <c r="D9" s="1454"/>
      <c r="E9" s="1454"/>
      <c r="F9" s="1454"/>
      <c r="G9" s="1454"/>
      <c r="H9" s="1454"/>
      <c r="I9" s="1454"/>
      <c r="J9" s="1455"/>
      <c r="K9" s="1455"/>
      <c r="L9" s="1455"/>
      <c r="M9" s="1455"/>
      <c r="N9" s="1455"/>
      <c r="O9" s="1455"/>
      <c r="P9" s="1455"/>
      <c r="Q9" s="1455"/>
      <c r="R9" s="1455"/>
      <c r="S9" s="1455"/>
      <c r="T9" s="1455"/>
      <c r="U9" s="1455"/>
      <c r="V9" s="1455"/>
      <c r="W9" s="1455"/>
      <c r="X9" s="1455"/>
      <c r="Y9" s="1455"/>
      <c r="Z9" s="1455"/>
      <c r="AA9" s="1455"/>
      <c r="AB9" s="1455"/>
      <c r="AC9" s="1455"/>
      <c r="AD9" s="1455"/>
      <c r="AE9" s="1455"/>
      <c r="AF9" s="1455"/>
      <c r="AG9" s="1455"/>
      <c r="AH9" s="1455"/>
      <c r="AI9" s="1455"/>
      <c r="AJ9" s="1455"/>
      <c r="AK9" s="1455"/>
      <c r="AL9" s="1455"/>
      <c r="AM9" s="1455"/>
      <c r="AN9" s="1455"/>
      <c r="AO9" s="1455"/>
      <c r="AP9" s="1455"/>
      <c r="AQ9" s="1455"/>
      <c r="AR9" s="1455"/>
      <c r="AS9" s="1455"/>
      <c r="AT9" s="1455"/>
      <c r="AU9" s="1455"/>
      <c r="AV9" s="1455"/>
      <c r="AW9" s="1455"/>
      <c r="AX9" s="1455"/>
      <c r="AY9" s="1455"/>
      <c r="AZ9" s="1455"/>
      <c r="BA9" s="1455"/>
      <c r="BB9" s="1455"/>
      <c r="BC9" s="1455"/>
      <c r="BD9" s="1455"/>
      <c r="BE9" s="1455"/>
      <c r="BF9" s="1455"/>
      <c r="BG9" s="1455"/>
      <c r="BH9" s="1455"/>
      <c r="BI9" s="1455"/>
      <c r="BJ9" s="1455"/>
      <c r="BK9" s="1455"/>
    </row>
    <row r="10" spans="2:63" ht="9.9499999999999993" customHeight="1">
      <c r="B10" s="1454" t="s">
        <v>1348</v>
      </c>
      <c r="C10" s="1454"/>
      <c r="D10" s="1454"/>
      <c r="E10" s="1454"/>
      <c r="F10" s="1454"/>
      <c r="G10" s="1454"/>
      <c r="H10" s="1454"/>
      <c r="I10" s="1454"/>
      <c r="J10" s="1454" t="s">
        <v>142</v>
      </c>
      <c r="K10" s="1454"/>
      <c r="L10" s="1454"/>
      <c r="M10" s="1454"/>
      <c r="N10" s="1454"/>
      <c r="O10" s="1454"/>
      <c r="P10" s="1456" t="s">
        <v>131</v>
      </c>
      <c r="Q10" s="1456"/>
      <c r="R10" s="1456"/>
      <c r="S10" s="1456"/>
      <c r="T10" s="1456"/>
      <c r="U10" s="1456"/>
      <c r="V10" s="1454" t="s">
        <v>139</v>
      </c>
      <c r="W10" s="1454"/>
      <c r="X10" s="1454"/>
      <c r="Y10" s="1454"/>
      <c r="Z10" s="1454"/>
      <c r="AA10" s="1454"/>
      <c r="AB10" s="1454" t="s">
        <v>104</v>
      </c>
      <c r="AC10" s="1454"/>
      <c r="AD10" s="1454"/>
      <c r="AE10" s="1454"/>
      <c r="AF10" s="1454"/>
      <c r="AG10" s="1454"/>
      <c r="AH10" s="1456" t="s">
        <v>132</v>
      </c>
      <c r="AI10" s="1456"/>
      <c r="AJ10" s="1456"/>
      <c r="AK10" s="1456"/>
      <c r="AL10" s="1456"/>
      <c r="AM10" s="1456"/>
      <c r="AN10" s="1457" t="s">
        <v>133</v>
      </c>
      <c r="AO10" s="1457"/>
      <c r="AP10" s="1457"/>
      <c r="AQ10" s="1457"/>
      <c r="AR10" s="1457"/>
      <c r="AS10" s="1457"/>
      <c r="AT10" s="1454" t="s">
        <v>331</v>
      </c>
      <c r="AU10" s="1454"/>
      <c r="AV10" s="1454"/>
      <c r="AW10" s="1454"/>
      <c r="AX10" s="1454"/>
      <c r="AY10" s="1454"/>
      <c r="AZ10" s="1454" t="s">
        <v>134</v>
      </c>
      <c r="BA10" s="1454"/>
      <c r="BB10" s="1454"/>
      <c r="BC10" s="1454"/>
      <c r="BD10" s="1454"/>
      <c r="BE10" s="1454"/>
      <c r="BF10" s="1454" t="s">
        <v>135</v>
      </c>
      <c r="BG10" s="1454"/>
      <c r="BH10" s="1454"/>
      <c r="BI10" s="1454"/>
      <c r="BJ10" s="1454"/>
      <c r="BK10" s="1454"/>
    </row>
    <row r="11" spans="2:63" ht="9.9499999999999993" customHeight="1">
      <c r="B11" s="1454"/>
      <c r="C11" s="1454"/>
      <c r="D11" s="1454"/>
      <c r="E11" s="1454"/>
      <c r="F11" s="1454"/>
      <c r="G11" s="1454"/>
      <c r="H11" s="1454"/>
      <c r="I11" s="1454"/>
      <c r="J11" s="1454"/>
      <c r="K11" s="1454"/>
      <c r="L11" s="1454"/>
      <c r="M11" s="1454"/>
      <c r="N11" s="1454"/>
      <c r="O11" s="1454"/>
      <c r="P11" s="1456"/>
      <c r="Q11" s="1456"/>
      <c r="R11" s="1456"/>
      <c r="S11" s="1456"/>
      <c r="T11" s="1456"/>
      <c r="U11" s="1456"/>
      <c r="V11" s="1454"/>
      <c r="W11" s="1454"/>
      <c r="X11" s="1454"/>
      <c r="Y11" s="1454"/>
      <c r="Z11" s="1454"/>
      <c r="AA11" s="1454"/>
      <c r="AB11" s="1454"/>
      <c r="AC11" s="1454"/>
      <c r="AD11" s="1454"/>
      <c r="AE11" s="1454"/>
      <c r="AF11" s="1454"/>
      <c r="AG11" s="1454"/>
      <c r="AH11" s="1456"/>
      <c r="AI11" s="1456"/>
      <c r="AJ11" s="1456"/>
      <c r="AK11" s="1456"/>
      <c r="AL11" s="1456"/>
      <c r="AM11" s="1456"/>
      <c r="AN11" s="1457"/>
      <c r="AO11" s="1457"/>
      <c r="AP11" s="1457"/>
      <c r="AQ11" s="1457"/>
      <c r="AR11" s="1457"/>
      <c r="AS11" s="1457"/>
      <c r="AT11" s="1454"/>
      <c r="AU11" s="1454"/>
      <c r="AV11" s="1454"/>
      <c r="AW11" s="1454"/>
      <c r="AX11" s="1454"/>
      <c r="AY11" s="1454"/>
      <c r="AZ11" s="1454"/>
      <c r="BA11" s="1454"/>
      <c r="BB11" s="1454"/>
      <c r="BC11" s="1454"/>
      <c r="BD11" s="1454"/>
      <c r="BE11" s="1454"/>
      <c r="BF11" s="1454"/>
      <c r="BG11" s="1454"/>
      <c r="BH11" s="1454"/>
      <c r="BI11" s="1454"/>
      <c r="BJ11" s="1454"/>
      <c r="BK11" s="1454"/>
    </row>
    <row r="12" spans="2:63" ht="9.9499999999999993" customHeight="1">
      <c r="B12" s="1454" t="s">
        <v>1349</v>
      </c>
      <c r="C12" s="1454"/>
      <c r="D12" s="1454"/>
      <c r="E12" s="1454"/>
      <c r="F12" s="1454"/>
      <c r="G12" s="1454"/>
      <c r="H12" s="1454"/>
      <c r="I12" s="1454"/>
      <c r="J12" s="1455" t="s">
        <v>1350</v>
      </c>
      <c r="K12" s="1455"/>
      <c r="L12" s="1455"/>
      <c r="M12" s="1455"/>
      <c r="N12" s="1455"/>
      <c r="O12" s="1455"/>
      <c r="P12" s="1455" t="s">
        <v>1350</v>
      </c>
      <c r="Q12" s="1455"/>
      <c r="R12" s="1455"/>
      <c r="S12" s="1455"/>
      <c r="T12" s="1455"/>
      <c r="U12" s="1455"/>
      <c r="V12" s="1455" t="s">
        <v>1351</v>
      </c>
      <c r="W12" s="1455"/>
      <c r="X12" s="1455"/>
      <c r="Y12" s="1455"/>
      <c r="Z12" s="1455"/>
      <c r="AA12" s="1455"/>
      <c r="AB12" s="1455" t="s">
        <v>1352</v>
      </c>
      <c r="AC12" s="1455"/>
      <c r="AD12" s="1455"/>
      <c r="AE12" s="1455"/>
      <c r="AF12" s="1455"/>
      <c r="AG12" s="1455"/>
      <c r="AH12" s="1455" t="s">
        <v>1353</v>
      </c>
      <c r="AI12" s="1455"/>
      <c r="AJ12" s="1455"/>
      <c r="AK12" s="1455"/>
      <c r="AL12" s="1455"/>
      <c r="AM12" s="1455"/>
      <c r="AN12" s="1455" t="s">
        <v>1347</v>
      </c>
      <c r="AO12" s="1455"/>
      <c r="AP12" s="1455"/>
      <c r="AQ12" s="1455"/>
      <c r="AR12" s="1455"/>
      <c r="AS12" s="1455"/>
      <c r="AT12" s="1455" t="s">
        <v>1346</v>
      </c>
      <c r="AU12" s="1455"/>
      <c r="AV12" s="1455"/>
      <c r="AW12" s="1455"/>
      <c r="AX12" s="1455"/>
      <c r="AY12" s="1455"/>
      <c r="AZ12" s="1455" t="s">
        <v>1354</v>
      </c>
      <c r="BA12" s="1455"/>
      <c r="BB12" s="1455"/>
      <c r="BC12" s="1455"/>
      <c r="BD12" s="1455"/>
      <c r="BE12" s="1455"/>
      <c r="BF12" s="1455" t="s">
        <v>1354</v>
      </c>
      <c r="BG12" s="1455"/>
      <c r="BH12" s="1455"/>
      <c r="BI12" s="1455"/>
      <c r="BJ12" s="1455"/>
      <c r="BK12" s="1455"/>
    </row>
    <row r="13" spans="2:63" ht="9.9499999999999993" customHeight="1">
      <c r="B13" s="1454"/>
      <c r="C13" s="1454"/>
      <c r="D13" s="1454"/>
      <c r="E13" s="1454"/>
      <c r="F13" s="1454"/>
      <c r="G13" s="1454"/>
      <c r="H13" s="1454"/>
      <c r="I13" s="1454"/>
      <c r="J13" s="1455"/>
      <c r="K13" s="1455"/>
      <c r="L13" s="1455"/>
      <c r="M13" s="1455"/>
      <c r="N13" s="1455"/>
      <c r="O13" s="1455"/>
      <c r="P13" s="1455"/>
      <c r="Q13" s="1455"/>
      <c r="R13" s="1455"/>
      <c r="S13" s="1455"/>
      <c r="T13" s="1455"/>
      <c r="U13" s="1455"/>
      <c r="V13" s="1455"/>
      <c r="W13" s="1455"/>
      <c r="X13" s="1455"/>
      <c r="Y13" s="1455"/>
      <c r="Z13" s="1455"/>
      <c r="AA13" s="1455"/>
      <c r="AB13" s="1455"/>
      <c r="AC13" s="1455"/>
      <c r="AD13" s="1455"/>
      <c r="AE13" s="1455"/>
      <c r="AF13" s="1455"/>
      <c r="AG13" s="1455"/>
      <c r="AH13" s="1455"/>
      <c r="AI13" s="1455"/>
      <c r="AJ13" s="1455"/>
      <c r="AK13" s="1455"/>
      <c r="AL13" s="1455"/>
      <c r="AM13" s="1455"/>
      <c r="AN13" s="1455"/>
      <c r="AO13" s="1455"/>
      <c r="AP13" s="1455"/>
      <c r="AQ13" s="1455"/>
      <c r="AR13" s="1455"/>
      <c r="AS13" s="1455"/>
      <c r="AT13" s="1455"/>
      <c r="AU13" s="1455"/>
      <c r="AV13" s="1455"/>
      <c r="AW13" s="1455"/>
      <c r="AX13" s="1455"/>
      <c r="AY13" s="1455"/>
      <c r="AZ13" s="1455"/>
      <c r="BA13" s="1455"/>
      <c r="BB13" s="1455"/>
      <c r="BC13" s="1455"/>
      <c r="BD13" s="1455"/>
      <c r="BE13" s="1455"/>
      <c r="BF13" s="1455"/>
      <c r="BG13" s="1455"/>
      <c r="BH13" s="1455"/>
      <c r="BI13" s="1455"/>
      <c r="BJ13" s="1455"/>
      <c r="BK13" s="1455"/>
    </row>
    <row r="14" spans="2:63" ht="9.9499999999999993" customHeight="1">
      <c r="B14" s="1454" t="s">
        <v>1349</v>
      </c>
      <c r="C14" s="1454"/>
      <c r="D14" s="1454"/>
      <c r="E14" s="1454"/>
      <c r="F14" s="1454"/>
      <c r="G14" s="1454"/>
      <c r="H14" s="1454"/>
      <c r="I14" s="1454"/>
      <c r="J14" s="1455" t="s">
        <v>1355</v>
      </c>
      <c r="K14" s="1455"/>
      <c r="L14" s="1455"/>
      <c r="M14" s="1455"/>
      <c r="N14" s="1455"/>
      <c r="O14" s="1455"/>
      <c r="P14" s="1455" t="s">
        <v>1356</v>
      </c>
      <c r="Q14" s="1455"/>
      <c r="R14" s="1455"/>
      <c r="S14" s="1455"/>
      <c r="T14" s="1455"/>
      <c r="U14" s="1455"/>
      <c r="V14" s="1455" t="s">
        <v>1345</v>
      </c>
      <c r="W14" s="1455"/>
      <c r="X14" s="1455"/>
      <c r="Y14" s="1455"/>
      <c r="Z14" s="1455"/>
      <c r="AA14" s="1455"/>
      <c r="AB14" s="1455" t="s">
        <v>1344</v>
      </c>
      <c r="AC14" s="1455"/>
      <c r="AD14" s="1455"/>
      <c r="AE14" s="1455"/>
      <c r="AF14" s="1455"/>
      <c r="AG14" s="1455"/>
      <c r="AH14" s="1455" t="s">
        <v>1343</v>
      </c>
      <c r="AI14" s="1455"/>
      <c r="AJ14" s="1455"/>
      <c r="AK14" s="1455"/>
      <c r="AL14" s="1455"/>
      <c r="AM14" s="1455"/>
      <c r="AN14" s="1455" t="s">
        <v>1342</v>
      </c>
      <c r="AO14" s="1455"/>
      <c r="AP14" s="1455"/>
      <c r="AQ14" s="1455"/>
      <c r="AR14" s="1455"/>
      <c r="AS14" s="1455"/>
      <c r="AT14" s="1455" t="s">
        <v>1357</v>
      </c>
      <c r="AU14" s="1455"/>
      <c r="AV14" s="1455"/>
      <c r="AW14" s="1455"/>
      <c r="AX14" s="1455"/>
      <c r="AY14" s="1455"/>
      <c r="AZ14" s="1455" t="s">
        <v>1358</v>
      </c>
      <c r="BA14" s="1455"/>
      <c r="BB14" s="1455"/>
      <c r="BC14" s="1455"/>
      <c r="BD14" s="1455"/>
      <c r="BE14" s="1455"/>
      <c r="BF14" s="1455" t="s">
        <v>1358</v>
      </c>
      <c r="BG14" s="1455"/>
      <c r="BH14" s="1455"/>
      <c r="BI14" s="1455"/>
      <c r="BJ14" s="1455"/>
      <c r="BK14" s="1455"/>
    </row>
    <row r="15" spans="2:63" ht="9.9499999999999993" customHeight="1">
      <c r="B15" s="1454"/>
      <c r="C15" s="1454"/>
      <c r="D15" s="1454"/>
      <c r="E15" s="1454"/>
      <c r="F15" s="1454"/>
      <c r="G15" s="1454"/>
      <c r="H15" s="1454"/>
      <c r="I15" s="1454"/>
      <c r="J15" s="1455"/>
      <c r="K15" s="1455"/>
      <c r="L15" s="1455"/>
      <c r="M15" s="1455"/>
      <c r="N15" s="1455"/>
      <c r="O15" s="1455"/>
      <c r="P15" s="1455"/>
      <c r="Q15" s="1455"/>
      <c r="R15" s="1455"/>
      <c r="S15" s="1455"/>
      <c r="T15" s="1455"/>
      <c r="U15" s="1455"/>
      <c r="V15" s="1455"/>
      <c r="W15" s="1455"/>
      <c r="X15" s="1455"/>
      <c r="Y15" s="1455"/>
      <c r="Z15" s="1455"/>
      <c r="AA15" s="1455"/>
      <c r="AB15" s="1455"/>
      <c r="AC15" s="1455"/>
      <c r="AD15" s="1455"/>
      <c r="AE15" s="1455"/>
      <c r="AF15" s="1455"/>
      <c r="AG15" s="1455"/>
      <c r="AH15" s="1455"/>
      <c r="AI15" s="1455"/>
      <c r="AJ15" s="1455"/>
      <c r="AK15" s="1455"/>
      <c r="AL15" s="1455"/>
      <c r="AM15" s="1455"/>
      <c r="AN15" s="1455"/>
      <c r="AO15" s="1455"/>
      <c r="AP15" s="1455"/>
      <c r="AQ15" s="1455"/>
      <c r="AR15" s="1455"/>
      <c r="AS15" s="1455"/>
      <c r="AT15" s="1455"/>
      <c r="AU15" s="1455"/>
      <c r="AV15" s="1455"/>
      <c r="AW15" s="1455"/>
      <c r="AX15" s="1455"/>
      <c r="AY15" s="1455"/>
      <c r="AZ15" s="1455"/>
      <c r="BA15" s="1455"/>
      <c r="BB15" s="1455"/>
      <c r="BC15" s="1455"/>
      <c r="BD15" s="1455"/>
      <c r="BE15" s="1455"/>
      <c r="BF15" s="1455"/>
      <c r="BG15" s="1455"/>
      <c r="BH15" s="1455"/>
      <c r="BI15" s="1455"/>
      <c r="BJ15" s="1455"/>
      <c r="BK15" s="1455"/>
    </row>
    <row r="16" spans="2:63" ht="9" customHeight="1">
      <c r="B16" s="1125"/>
      <c r="C16" s="1125"/>
      <c r="D16" s="1125"/>
      <c r="E16" s="1125"/>
      <c r="F16" s="1125"/>
      <c r="G16" s="1125"/>
      <c r="H16" s="1125"/>
      <c r="I16" s="1125"/>
      <c r="J16" s="1126"/>
      <c r="K16" s="1126"/>
      <c r="L16" s="1126"/>
      <c r="M16" s="1126"/>
      <c r="N16" s="1126"/>
      <c r="O16" s="1126"/>
      <c r="P16" s="1126"/>
      <c r="Q16" s="1126"/>
      <c r="R16" s="1126"/>
      <c r="S16" s="1126"/>
      <c r="T16" s="1126"/>
      <c r="U16" s="1126"/>
      <c r="V16" s="1126"/>
      <c r="W16" s="1126"/>
      <c r="X16" s="1126"/>
      <c r="Y16" s="1126"/>
      <c r="Z16" s="1126"/>
      <c r="AA16" s="1126"/>
      <c r="AB16" s="1126"/>
      <c r="AC16" s="1126"/>
      <c r="AD16" s="1126"/>
      <c r="AE16" s="1126"/>
      <c r="AF16" s="1126"/>
      <c r="AG16" s="1126"/>
      <c r="AH16" s="1126"/>
      <c r="AI16" s="1126"/>
      <c r="AJ16" s="1126"/>
      <c r="AK16" s="1126"/>
      <c r="AL16" s="1126"/>
      <c r="AM16" s="1126"/>
      <c r="AN16" s="1126"/>
      <c r="AO16" s="1126"/>
      <c r="AP16" s="1126"/>
      <c r="AQ16" s="1126"/>
      <c r="AR16" s="1126"/>
      <c r="AS16" s="1126"/>
      <c r="AT16" s="1126"/>
      <c r="AU16" s="1126"/>
      <c r="AV16" s="1126"/>
      <c r="AW16" s="1126"/>
      <c r="AX16" s="1126"/>
      <c r="AY16" s="1126"/>
      <c r="AZ16" s="1126"/>
      <c r="BA16" s="1126"/>
      <c r="BB16" s="1126"/>
      <c r="BC16" s="1126"/>
      <c r="BD16" s="1126"/>
      <c r="BE16" s="1126"/>
      <c r="BF16" s="1126"/>
      <c r="BG16" s="1126"/>
      <c r="BH16" s="1126"/>
      <c r="BI16" s="1126"/>
      <c r="BJ16" s="1126"/>
      <c r="BK16" s="1126"/>
    </row>
    <row r="17" spans="2:60" ht="13.5" customHeight="1">
      <c r="B17" s="1452" t="s">
        <v>1359</v>
      </c>
      <c r="C17" s="1452"/>
      <c r="D17" s="1111"/>
      <c r="E17" s="1453" t="s">
        <v>1360</v>
      </c>
      <c r="F17" s="1453"/>
      <c r="G17" s="1453"/>
      <c r="H17" s="1453"/>
      <c r="I17" s="1453"/>
      <c r="J17" s="1453"/>
      <c r="K17" s="1453"/>
      <c r="L17" s="1453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</row>
    <row r="18" spans="2:60" ht="4.5" customHeight="1">
      <c r="AN18" s="184"/>
      <c r="AO18" s="184"/>
      <c r="AP18" s="184"/>
      <c r="AQ18" s="184"/>
      <c r="AR18" s="184"/>
      <c r="AS18" s="184"/>
    </row>
    <row r="19" spans="2:60" ht="10.5" customHeight="1">
      <c r="B19" s="1454" t="s">
        <v>1339</v>
      </c>
      <c r="C19" s="1454"/>
      <c r="D19" s="1454"/>
      <c r="E19" s="1454"/>
      <c r="F19" s="1454"/>
      <c r="G19" s="1454"/>
      <c r="H19" s="1454"/>
      <c r="I19" s="1454"/>
      <c r="J19" s="1455" t="s">
        <v>1361</v>
      </c>
      <c r="K19" s="1455"/>
      <c r="L19" s="1455"/>
      <c r="M19" s="1455"/>
      <c r="N19" s="1455"/>
      <c r="O19" s="1455"/>
      <c r="P19" s="1455" t="s">
        <v>1362</v>
      </c>
      <c r="Q19" s="1455"/>
      <c r="R19" s="1455"/>
      <c r="S19" s="1455"/>
      <c r="T19" s="1455"/>
      <c r="U19" s="1455"/>
      <c r="V19" s="1455" t="s">
        <v>1363</v>
      </c>
      <c r="W19" s="1455"/>
      <c r="X19" s="1455"/>
      <c r="Y19" s="1455"/>
      <c r="Z19" s="1455"/>
      <c r="AA19" s="1455"/>
      <c r="AB19" s="1455" t="s">
        <v>1363</v>
      </c>
      <c r="AC19" s="1455"/>
      <c r="AD19" s="1455"/>
      <c r="AE19" s="1455"/>
      <c r="AF19" s="1455"/>
      <c r="AG19" s="1455"/>
      <c r="AH19" s="1455" t="s">
        <v>1364</v>
      </c>
      <c r="AI19" s="1455"/>
      <c r="AJ19" s="1455"/>
      <c r="AK19" s="1455"/>
      <c r="AL19" s="1455"/>
      <c r="AM19" s="1455"/>
      <c r="AN19" s="1455" t="s">
        <v>1364</v>
      </c>
      <c r="AO19" s="1455"/>
      <c r="AP19" s="1455"/>
      <c r="AQ19" s="1455"/>
      <c r="AR19" s="1455"/>
      <c r="AS19" s="1455"/>
      <c r="AT19" s="1455" t="s">
        <v>1364</v>
      </c>
      <c r="AU19" s="1455"/>
      <c r="AV19" s="1455"/>
      <c r="AW19" s="1455"/>
      <c r="AX19" s="1455"/>
      <c r="AY19" s="1455"/>
      <c r="AZ19" s="1455" t="s">
        <v>1364</v>
      </c>
      <c r="BA19" s="1455"/>
      <c r="BB19" s="1455"/>
      <c r="BC19" s="1455"/>
      <c r="BD19" s="1455"/>
      <c r="BE19" s="1455"/>
    </row>
    <row r="20" spans="2:60" ht="10.5" customHeight="1">
      <c r="B20" s="1454"/>
      <c r="C20" s="1454"/>
      <c r="D20" s="1454"/>
      <c r="E20" s="1454"/>
      <c r="F20" s="1454"/>
      <c r="G20" s="1454"/>
      <c r="H20" s="1454"/>
      <c r="I20" s="1454"/>
      <c r="J20" s="1455"/>
      <c r="K20" s="1455"/>
      <c r="L20" s="1455"/>
      <c r="M20" s="1455"/>
      <c r="N20" s="1455"/>
      <c r="O20" s="1455"/>
      <c r="P20" s="1455"/>
      <c r="Q20" s="1455"/>
      <c r="R20" s="1455"/>
      <c r="S20" s="1455"/>
      <c r="T20" s="1455"/>
      <c r="U20" s="1455"/>
      <c r="V20" s="1455"/>
      <c r="W20" s="1455"/>
      <c r="X20" s="1455"/>
      <c r="Y20" s="1455"/>
      <c r="Z20" s="1455"/>
      <c r="AA20" s="1455"/>
      <c r="AB20" s="1455"/>
      <c r="AC20" s="1455"/>
      <c r="AD20" s="1455"/>
      <c r="AE20" s="1455"/>
      <c r="AF20" s="1455"/>
      <c r="AG20" s="1455"/>
      <c r="AH20" s="1455"/>
      <c r="AI20" s="1455"/>
      <c r="AJ20" s="1455"/>
      <c r="AK20" s="1455"/>
      <c r="AL20" s="1455"/>
      <c r="AM20" s="1455"/>
      <c r="AN20" s="1455"/>
      <c r="AO20" s="1455"/>
      <c r="AP20" s="1455"/>
      <c r="AQ20" s="1455"/>
      <c r="AR20" s="1455"/>
      <c r="AS20" s="1455"/>
      <c r="AT20" s="1455"/>
      <c r="AU20" s="1455"/>
      <c r="AV20" s="1455"/>
      <c r="AW20" s="1455"/>
      <c r="AX20" s="1455"/>
      <c r="AY20" s="1455"/>
      <c r="AZ20" s="1455"/>
      <c r="BA20" s="1455"/>
      <c r="BB20" s="1455"/>
      <c r="BC20" s="1455"/>
      <c r="BD20" s="1455"/>
      <c r="BE20" s="1455"/>
    </row>
    <row r="21" spans="2:60" ht="10.5" customHeight="1">
      <c r="B21" s="1454" t="s">
        <v>1365</v>
      </c>
      <c r="C21" s="1454"/>
      <c r="D21" s="1454"/>
      <c r="E21" s="1454"/>
      <c r="F21" s="1454"/>
      <c r="G21" s="1454"/>
      <c r="H21" s="1454"/>
      <c r="I21" s="1454"/>
      <c r="J21" s="1455" t="s">
        <v>1366</v>
      </c>
      <c r="K21" s="1455"/>
      <c r="L21" s="1455"/>
      <c r="M21" s="1455"/>
      <c r="N21" s="1455"/>
      <c r="O21" s="1455"/>
      <c r="P21" s="1455" t="s">
        <v>1367</v>
      </c>
      <c r="Q21" s="1455"/>
      <c r="R21" s="1455"/>
      <c r="S21" s="1455"/>
      <c r="T21" s="1455"/>
      <c r="U21" s="1455"/>
      <c r="V21" s="1455" t="s">
        <v>1368</v>
      </c>
      <c r="W21" s="1455"/>
      <c r="X21" s="1455"/>
      <c r="Y21" s="1455"/>
      <c r="Z21" s="1455"/>
      <c r="AA21" s="1455"/>
      <c r="AB21" s="1455" t="s">
        <v>1368</v>
      </c>
      <c r="AC21" s="1455"/>
      <c r="AD21" s="1455"/>
      <c r="AE21" s="1455"/>
      <c r="AF21" s="1455"/>
      <c r="AG21" s="1455"/>
      <c r="AH21" s="1455" t="s">
        <v>1369</v>
      </c>
      <c r="AI21" s="1455"/>
      <c r="AJ21" s="1455"/>
      <c r="AK21" s="1455"/>
      <c r="AL21" s="1455"/>
      <c r="AM21" s="1455"/>
      <c r="AN21" s="1455" t="s">
        <v>1369</v>
      </c>
      <c r="AO21" s="1455"/>
      <c r="AP21" s="1455"/>
      <c r="AQ21" s="1455"/>
      <c r="AR21" s="1455"/>
      <c r="AS21" s="1455"/>
      <c r="AT21" s="1455" t="s">
        <v>1369</v>
      </c>
      <c r="AU21" s="1455"/>
      <c r="AV21" s="1455"/>
      <c r="AW21" s="1455"/>
      <c r="AX21" s="1455"/>
      <c r="AY21" s="1455"/>
      <c r="AZ21" s="1455" t="s">
        <v>1369</v>
      </c>
      <c r="BA21" s="1455"/>
      <c r="BB21" s="1455"/>
      <c r="BC21" s="1455"/>
      <c r="BD21" s="1455"/>
      <c r="BE21" s="1455"/>
      <c r="BF21" s="182"/>
      <c r="BG21" s="182"/>
      <c r="BH21" s="182"/>
    </row>
    <row r="22" spans="2:60" ht="10.5" customHeight="1">
      <c r="B22" s="1454"/>
      <c r="C22" s="1454"/>
      <c r="D22" s="1454"/>
      <c r="E22" s="1454"/>
      <c r="F22" s="1454"/>
      <c r="G22" s="1454"/>
      <c r="H22" s="1454"/>
      <c r="I22" s="1454"/>
      <c r="J22" s="1455"/>
      <c r="K22" s="1455"/>
      <c r="L22" s="1455"/>
      <c r="M22" s="1455"/>
      <c r="N22" s="1455"/>
      <c r="O22" s="1455"/>
      <c r="P22" s="1455"/>
      <c r="Q22" s="1455"/>
      <c r="R22" s="1455"/>
      <c r="S22" s="1455"/>
      <c r="T22" s="1455"/>
      <c r="U22" s="1455"/>
      <c r="V22" s="1455"/>
      <c r="W22" s="1455"/>
      <c r="X22" s="1455"/>
      <c r="Y22" s="1455"/>
      <c r="Z22" s="1455"/>
      <c r="AA22" s="1455"/>
      <c r="AB22" s="1455"/>
      <c r="AC22" s="1455"/>
      <c r="AD22" s="1455"/>
      <c r="AE22" s="1455"/>
      <c r="AF22" s="1455"/>
      <c r="AG22" s="1455"/>
      <c r="AH22" s="1455"/>
      <c r="AI22" s="1455"/>
      <c r="AJ22" s="1455"/>
      <c r="AK22" s="1455"/>
      <c r="AL22" s="1455"/>
      <c r="AM22" s="1455"/>
      <c r="AN22" s="1455"/>
      <c r="AO22" s="1455"/>
      <c r="AP22" s="1455"/>
      <c r="AQ22" s="1455"/>
      <c r="AR22" s="1455"/>
      <c r="AS22" s="1455"/>
      <c r="AT22" s="1455"/>
      <c r="AU22" s="1455"/>
      <c r="AV22" s="1455"/>
      <c r="AW22" s="1455"/>
      <c r="AX22" s="1455"/>
      <c r="AY22" s="1455"/>
      <c r="AZ22" s="1455"/>
      <c r="BA22" s="1455"/>
      <c r="BB22" s="1455"/>
      <c r="BC22" s="1455"/>
      <c r="BD22" s="1455"/>
      <c r="BE22" s="1455"/>
      <c r="BF22" s="182"/>
      <c r="BG22" s="182"/>
      <c r="BH22" s="182"/>
    </row>
    <row r="23" spans="2:60" ht="10.5" customHeight="1">
      <c r="B23" s="1454" t="s">
        <v>454</v>
      </c>
      <c r="C23" s="1454"/>
      <c r="D23" s="1454"/>
      <c r="E23" s="1454"/>
      <c r="F23" s="1454"/>
      <c r="G23" s="1454"/>
      <c r="H23" s="1454"/>
      <c r="I23" s="1454"/>
      <c r="J23" s="1454" t="s">
        <v>131</v>
      </c>
      <c r="K23" s="1454"/>
      <c r="L23" s="1454"/>
      <c r="M23" s="1454"/>
      <c r="N23" s="1454"/>
      <c r="O23" s="1454"/>
      <c r="P23" s="1454" t="s">
        <v>142</v>
      </c>
      <c r="Q23" s="1454"/>
      <c r="R23" s="1454"/>
      <c r="S23" s="1454"/>
      <c r="T23" s="1454"/>
      <c r="U23" s="1454"/>
      <c r="V23" s="1454" t="s">
        <v>104</v>
      </c>
      <c r="W23" s="1454"/>
      <c r="X23" s="1454"/>
      <c r="Y23" s="1454"/>
      <c r="Z23" s="1454"/>
      <c r="AA23" s="1454"/>
      <c r="AB23" s="1454" t="s">
        <v>135</v>
      </c>
      <c r="AC23" s="1454"/>
      <c r="AD23" s="1454"/>
      <c r="AE23" s="1454"/>
      <c r="AF23" s="1454"/>
      <c r="AG23" s="1454"/>
      <c r="AH23" s="1458" t="s">
        <v>138</v>
      </c>
      <c r="AI23" s="1458"/>
      <c r="AJ23" s="1458"/>
      <c r="AK23" s="1458"/>
      <c r="AL23" s="1458"/>
      <c r="AM23" s="1458"/>
      <c r="AN23" s="1454" t="s">
        <v>148</v>
      </c>
      <c r="AO23" s="1454"/>
      <c r="AP23" s="1454"/>
      <c r="AQ23" s="1454"/>
      <c r="AR23" s="1454"/>
      <c r="AS23" s="1454"/>
      <c r="AT23" s="1454" t="s">
        <v>139</v>
      </c>
      <c r="AU23" s="1454"/>
      <c r="AV23" s="1454"/>
      <c r="AW23" s="1454"/>
      <c r="AX23" s="1454"/>
      <c r="AY23" s="1454"/>
      <c r="AZ23" s="1454" t="s">
        <v>252</v>
      </c>
      <c r="BA23" s="1454"/>
      <c r="BB23" s="1454"/>
      <c r="BC23" s="1454"/>
      <c r="BD23" s="1454"/>
      <c r="BE23" s="1454"/>
    </row>
    <row r="24" spans="2:60" ht="10.5" customHeight="1">
      <c r="B24" s="1454"/>
      <c r="C24" s="1454"/>
      <c r="D24" s="1454"/>
      <c r="E24" s="1454"/>
      <c r="F24" s="1454"/>
      <c r="G24" s="1454"/>
      <c r="H24" s="1454"/>
      <c r="I24" s="1454"/>
      <c r="J24" s="1454"/>
      <c r="K24" s="1454"/>
      <c r="L24" s="1454"/>
      <c r="M24" s="1454"/>
      <c r="N24" s="1454"/>
      <c r="O24" s="1454"/>
      <c r="P24" s="1454"/>
      <c r="Q24" s="1454"/>
      <c r="R24" s="1454"/>
      <c r="S24" s="1454"/>
      <c r="T24" s="1454"/>
      <c r="U24" s="1454"/>
      <c r="V24" s="1454"/>
      <c r="W24" s="1454"/>
      <c r="X24" s="1454"/>
      <c r="Y24" s="1454"/>
      <c r="Z24" s="1454"/>
      <c r="AA24" s="1454"/>
      <c r="AB24" s="1454"/>
      <c r="AC24" s="1454"/>
      <c r="AD24" s="1454"/>
      <c r="AE24" s="1454"/>
      <c r="AF24" s="1454"/>
      <c r="AG24" s="1454"/>
      <c r="AH24" s="1458"/>
      <c r="AI24" s="1458"/>
      <c r="AJ24" s="1458"/>
      <c r="AK24" s="1458"/>
      <c r="AL24" s="1458"/>
      <c r="AM24" s="1458"/>
      <c r="AN24" s="1454"/>
      <c r="AO24" s="1454"/>
      <c r="AP24" s="1454"/>
      <c r="AQ24" s="1454"/>
      <c r="AR24" s="1454"/>
      <c r="AS24" s="1454"/>
      <c r="AT24" s="1454"/>
      <c r="AU24" s="1454"/>
      <c r="AV24" s="1454"/>
      <c r="AW24" s="1454"/>
      <c r="AX24" s="1454"/>
      <c r="AY24" s="1454"/>
      <c r="AZ24" s="1454"/>
      <c r="BA24" s="1454"/>
      <c r="BB24" s="1454"/>
      <c r="BC24" s="1454"/>
      <c r="BD24" s="1454"/>
      <c r="BE24" s="1454"/>
    </row>
    <row r="25" spans="2:60" ht="10.5" customHeight="1">
      <c r="B25" s="1454" t="s">
        <v>1339</v>
      </c>
      <c r="C25" s="1454"/>
      <c r="D25" s="1454"/>
      <c r="E25" s="1454"/>
      <c r="F25" s="1454"/>
      <c r="G25" s="1454"/>
      <c r="H25" s="1454"/>
      <c r="I25" s="1454"/>
      <c r="J25" s="1455" t="s">
        <v>1361</v>
      </c>
      <c r="K25" s="1455"/>
      <c r="L25" s="1455"/>
      <c r="M25" s="1455"/>
      <c r="N25" s="1455"/>
      <c r="O25" s="1455"/>
      <c r="P25" s="1455" t="s">
        <v>1362</v>
      </c>
      <c r="Q25" s="1455"/>
      <c r="R25" s="1455"/>
      <c r="S25" s="1455"/>
      <c r="T25" s="1455"/>
      <c r="U25" s="1455"/>
      <c r="V25" s="1455" t="s">
        <v>1363</v>
      </c>
      <c r="W25" s="1455"/>
      <c r="X25" s="1455"/>
      <c r="Y25" s="1455"/>
      <c r="Z25" s="1455"/>
      <c r="AA25" s="1455"/>
      <c r="AB25" s="1455" t="s">
        <v>1363</v>
      </c>
      <c r="AC25" s="1455"/>
      <c r="AD25" s="1455"/>
      <c r="AE25" s="1455"/>
      <c r="AF25" s="1455"/>
      <c r="AG25" s="1455"/>
      <c r="AH25" s="1455" t="s">
        <v>1364</v>
      </c>
      <c r="AI25" s="1455"/>
      <c r="AJ25" s="1455"/>
      <c r="AK25" s="1455"/>
      <c r="AL25" s="1455"/>
      <c r="AM25" s="1455"/>
      <c r="AN25" s="1455" t="s">
        <v>1364</v>
      </c>
      <c r="AO25" s="1455"/>
      <c r="AP25" s="1455"/>
      <c r="AQ25" s="1455"/>
      <c r="AR25" s="1455"/>
      <c r="AS25" s="1455"/>
      <c r="AT25" s="1455" t="s">
        <v>1346</v>
      </c>
      <c r="AU25" s="1455"/>
      <c r="AV25" s="1455"/>
      <c r="AW25" s="1455"/>
      <c r="AX25" s="1455"/>
      <c r="AY25" s="1455"/>
      <c r="AZ25" s="1455" t="s">
        <v>1346</v>
      </c>
      <c r="BA25" s="1455"/>
      <c r="BB25" s="1455"/>
      <c r="BC25" s="1455"/>
      <c r="BD25" s="1455"/>
      <c r="BE25" s="1455"/>
    </row>
    <row r="26" spans="2:60" ht="10.5" customHeight="1">
      <c r="B26" s="1454"/>
      <c r="C26" s="1454"/>
      <c r="D26" s="1454"/>
      <c r="E26" s="1454"/>
      <c r="F26" s="1454"/>
      <c r="G26" s="1454"/>
      <c r="H26" s="1454"/>
      <c r="I26" s="1454"/>
      <c r="J26" s="1455"/>
      <c r="K26" s="1455"/>
      <c r="L26" s="1455"/>
      <c r="M26" s="1455"/>
      <c r="N26" s="1455"/>
      <c r="O26" s="1455"/>
      <c r="P26" s="1455"/>
      <c r="Q26" s="1455"/>
      <c r="R26" s="1455"/>
      <c r="S26" s="1455"/>
      <c r="T26" s="1455"/>
      <c r="U26" s="1455"/>
      <c r="V26" s="1455"/>
      <c r="W26" s="1455"/>
      <c r="X26" s="1455"/>
      <c r="Y26" s="1455"/>
      <c r="Z26" s="1455"/>
      <c r="AA26" s="1455"/>
      <c r="AB26" s="1455"/>
      <c r="AC26" s="1455"/>
      <c r="AD26" s="1455"/>
      <c r="AE26" s="1455"/>
      <c r="AF26" s="1455"/>
      <c r="AG26" s="1455"/>
      <c r="AH26" s="1455"/>
      <c r="AI26" s="1455"/>
      <c r="AJ26" s="1455"/>
      <c r="AK26" s="1455"/>
      <c r="AL26" s="1455"/>
      <c r="AM26" s="1455"/>
      <c r="AN26" s="1455"/>
      <c r="AO26" s="1455"/>
      <c r="AP26" s="1455"/>
      <c r="AQ26" s="1455"/>
      <c r="AR26" s="1455"/>
      <c r="AS26" s="1455"/>
      <c r="AT26" s="1455"/>
      <c r="AU26" s="1455"/>
      <c r="AV26" s="1455"/>
      <c r="AW26" s="1455"/>
      <c r="AX26" s="1455"/>
      <c r="AY26" s="1455"/>
      <c r="AZ26" s="1455"/>
      <c r="BA26" s="1455"/>
      <c r="BB26" s="1455"/>
      <c r="BC26" s="1455"/>
      <c r="BD26" s="1455"/>
      <c r="BE26" s="1455"/>
    </row>
    <row r="27" spans="2:60" ht="10.5" customHeight="1">
      <c r="B27" s="1454" t="s">
        <v>1365</v>
      </c>
      <c r="C27" s="1454"/>
      <c r="D27" s="1454"/>
      <c r="E27" s="1454"/>
      <c r="F27" s="1454"/>
      <c r="G27" s="1454"/>
      <c r="H27" s="1454"/>
      <c r="I27" s="1454"/>
      <c r="J27" s="1455" t="s">
        <v>1366</v>
      </c>
      <c r="K27" s="1455"/>
      <c r="L27" s="1455"/>
      <c r="M27" s="1455"/>
      <c r="N27" s="1455"/>
      <c r="O27" s="1455"/>
      <c r="P27" s="1455" t="s">
        <v>1367</v>
      </c>
      <c r="Q27" s="1455"/>
      <c r="R27" s="1455"/>
      <c r="S27" s="1455"/>
      <c r="T27" s="1455"/>
      <c r="U27" s="1455"/>
      <c r="V27" s="1455" t="s">
        <v>1368</v>
      </c>
      <c r="W27" s="1455"/>
      <c r="X27" s="1455"/>
      <c r="Y27" s="1455"/>
      <c r="Z27" s="1455"/>
      <c r="AA27" s="1455"/>
      <c r="AB27" s="1455" t="s">
        <v>1368</v>
      </c>
      <c r="AC27" s="1455"/>
      <c r="AD27" s="1455"/>
      <c r="AE27" s="1455"/>
      <c r="AF27" s="1455"/>
      <c r="AG27" s="1455"/>
      <c r="AH27" s="1455" t="s">
        <v>1370</v>
      </c>
      <c r="AI27" s="1455"/>
      <c r="AJ27" s="1455"/>
      <c r="AK27" s="1455"/>
      <c r="AL27" s="1455"/>
      <c r="AM27" s="1455"/>
      <c r="AN27" s="1455" t="s">
        <v>1370</v>
      </c>
      <c r="AO27" s="1455"/>
      <c r="AP27" s="1455"/>
      <c r="AQ27" s="1455"/>
      <c r="AR27" s="1455"/>
      <c r="AS27" s="1455"/>
      <c r="AT27" s="1455" t="s">
        <v>1371</v>
      </c>
      <c r="AU27" s="1455"/>
      <c r="AV27" s="1455"/>
      <c r="AW27" s="1455"/>
      <c r="AX27" s="1455"/>
      <c r="AY27" s="1455"/>
      <c r="AZ27" s="1455" t="s">
        <v>1371</v>
      </c>
      <c r="BA27" s="1455"/>
      <c r="BB27" s="1455"/>
      <c r="BC27" s="1455"/>
      <c r="BD27" s="1455"/>
      <c r="BE27" s="1455"/>
    </row>
    <row r="28" spans="2:60" ht="10.5" customHeight="1">
      <c r="B28" s="1454"/>
      <c r="C28" s="1454"/>
      <c r="D28" s="1454"/>
      <c r="E28" s="1454"/>
      <c r="F28" s="1454"/>
      <c r="G28" s="1454"/>
      <c r="H28" s="1454"/>
      <c r="I28" s="1454"/>
      <c r="J28" s="1455"/>
      <c r="K28" s="1455"/>
      <c r="L28" s="1455"/>
      <c r="M28" s="1455"/>
      <c r="N28" s="1455"/>
      <c r="O28" s="1455"/>
      <c r="P28" s="1455"/>
      <c r="Q28" s="1455"/>
      <c r="R28" s="1455"/>
      <c r="S28" s="1455"/>
      <c r="T28" s="1455"/>
      <c r="U28" s="1455"/>
      <c r="V28" s="1455"/>
      <c r="W28" s="1455"/>
      <c r="X28" s="1455"/>
      <c r="Y28" s="1455"/>
      <c r="Z28" s="1455"/>
      <c r="AA28" s="1455"/>
      <c r="AB28" s="1455"/>
      <c r="AC28" s="1455"/>
      <c r="AD28" s="1455"/>
      <c r="AE28" s="1455"/>
      <c r="AF28" s="1455"/>
      <c r="AG28" s="1455"/>
      <c r="AH28" s="1455"/>
      <c r="AI28" s="1455"/>
      <c r="AJ28" s="1455"/>
      <c r="AK28" s="1455"/>
      <c r="AL28" s="1455"/>
      <c r="AM28" s="1455"/>
      <c r="AN28" s="1455"/>
      <c r="AO28" s="1455"/>
      <c r="AP28" s="1455"/>
      <c r="AQ28" s="1455"/>
      <c r="AR28" s="1455"/>
      <c r="AS28" s="1455"/>
      <c r="AT28" s="1455"/>
      <c r="AU28" s="1455"/>
      <c r="AV28" s="1455"/>
      <c r="AW28" s="1455"/>
      <c r="AX28" s="1455"/>
      <c r="AY28" s="1455"/>
      <c r="AZ28" s="1455"/>
      <c r="BA28" s="1455"/>
      <c r="BB28" s="1455"/>
      <c r="BC28" s="1455"/>
      <c r="BD28" s="1455"/>
      <c r="BE28" s="1455"/>
    </row>
    <row r="29" spans="2:60" ht="10.5" customHeight="1">
      <c r="B29" s="1454" t="s">
        <v>1372</v>
      </c>
      <c r="C29" s="1454"/>
      <c r="D29" s="1454"/>
      <c r="E29" s="1454"/>
      <c r="F29" s="1454"/>
      <c r="G29" s="1454"/>
      <c r="H29" s="1454"/>
      <c r="I29" s="1454"/>
      <c r="J29" s="1454" t="s">
        <v>132</v>
      </c>
      <c r="K29" s="1454"/>
      <c r="L29" s="1454"/>
      <c r="M29" s="1454"/>
      <c r="N29" s="1454"/>
      <c r="O29" s="1454"/>
      <c r="P29" s="1454" t="s">
        <v>331</v>
      </c>
      <c r="Q29" s="1454"/>
      <c r="R29" s="1454"/>
      <c r="S29" s="1454"/>
      <c r="T29" s="1454"/>
      <c r="U29" s="1454"/>
      <c r="V29" s="1454" t="s">
        <v>133</v>
      </c>
      <c r="W29" s="1454"/>
      <c r="X29" s="1454"/>
      <c r="Y29" s="1454"/>
      <c r="Z29" s="1454"/>
      <c r="AA29" s="1454"/>
      <c r="AB29" s="1454" t="s">
        <v>134</v>
      </c>
      <c r="AC29" s="1454"/>
      <c r="AD29" s="1454"/>
      <c r="AE29" s="1454"/>
      <c r="AF29" s="1454"/>
      <c r="AG29" s="1454"/>
      <c r="AH29" s="1457" t="s">
        <v>142</v>
      </c>
      <c r="AI29" s="1457"/>
      <c r="AJ29" s="1457"/>
      <c r="AK29" s="1457"/>
      <c r="AL29" s="1457"/>
      <c r="AM29" s="1457"/>
      <c r="AN29" s="1454" t="s">
        <v>139</v>
      </c>
      <c r="AO29" s="1454"/>
      <c r="AP29" s="1454"/>
      <c r="AQ29" s="1454"/>
      <c r="AR29" s="1454"/>
      <c r="AS29" s="1454"/>
      <c r="AT29" s="1454" t="s">
        <v>131</v>
      </c>
      <c r="AU29" s="1454"/>
      <c r="AV29" s="1454"/>
      <c r="AW29" s="1454"/>
      <c r="AX29" s="1454"/>
      <c r="AY29" s="1454"/>
      <c r="AZ29" s="1454" t="s">
        <v>308</v>
      </c>
      <c r="BA29" s="1454"/>
      <c r="BB29" s="1454"/>
      <c r="BC29" s="1454"/>
      <c r="BD29" s="1454"/>
      <c r="BE29" s="1454"/>
    </row>
    <row r="30" spans="2:60" ht="10.5" customHeight="1">
      <c r="B30" s="1454"/>
      <c r="C30" s="1454"/>
      <c r="D30" s="1454"/>
      <c r="E30" s="1454"/>
      <c r="F30" s="1454"/>
      <c r="G30" s="1454"/>
      <c r="H30" s="1454"/>
      <c r="I30" s="1454"/>
      <c r="J30" s="1454"/>
      <c r="K30" s="1454"/>
      <c r="L30" s="1454"/>
      <c r="M30" s="1454"/>
      <c r="N30" s="1454"/>
      <c r="O30" s="1454"/>
      <c r="P30" s="1454"/>
      <c r="Q30" s="1454"/>
      <c r="R30" s="1454"/>
      <c r="S30" s="1454"/>
      <c r="T30" s="1454"/>
      <c r="U30" s="1454"/>
      <c r="V30" s="1454"/>
      <c r="W30" s="1454"/>
      <c r="X30" s="1454"/>
      <c r="Y30" s="1454"/>
      <c r="Z30" s="1454"/>
      <c r="AA30" s="1454"/>
      <c r="AB30" s="1454"/>
      <c r="AC30" s="1454"/>
      <c r="AD30" s="1454"/>
      <c r="AE30" s="1454"/>
      <c r="AF30" s="1454"/>
      <c r="AG30" s="1454"/>
      <c r="AH30" s="1457"/>
      <c r="AI30" s="1457"/>
      <c r="AJ30" s="1457"/>
      <c r="AK30" s="1457"/>
      <c r="AL30" s="1457"/>
      <c r="AM30" s="1457"/>
      <c r="AN30" s="1454"/>
      <c r="AO30" s="1454"/>
      <c r="AP30" s="1454"/>
      <c r="AQ30" s="1454"/>
      <c r="AR30" s="1454"/>
      <c r="AS30" s="1454"/>
      <c r="AT30" s="1454"/>
      <c r="AU30" s="1454"/>
      <c r="AV30" s="1454"/>
      <c r="AW30" s="1454"/>
      <c r="AX30" s="1454"/>
      <c r="AY30" s="1454"/>
      <c r="AZ30" s="1454"/>
      <c r="BA30" s="1454"/>
      <c r="BB30" s="1454"/>
      <c r="BC30" s="1454"/>
      <c r="BD30" s="1454"/>
      <c r="BE30" s="1454"/>
    </row>
    <row r="31" spans="2:60" ht="10.5" customHeight="1">
      <c r="B31" s="1454" t="s">
        <v>1339</v>
      </c>
      <c r="C31" s="1454"/>
      <c r="D31" s="1454"/>
      <c r="E31" s="1454"/>
      <c r="F31" s="1454"/>
      <c r="G31" s="1454"/>
      <c r="H31" s="1454"/>
      <c r="I31" s="1454"/>
      <c r="J31" s="1455" t="s">
        <v>1361</v>
      </c>
      <c r="K31" s="1455"/>
      <c r="L31" s="1455"/>
      <c r="M31" s="1455"/>
      <c r="N31" s="1455"/>
      <c r="O31" s="1455"/>
      <c r="P31" s="1455" t="s">
        <v>1362</v>
      </c>
      <c r="Q31" s="1455"/>
      <c r="R31" s="1455"/>
      <c r="S31" s="1455"/>
      <c r="T31" s="1455"/>
      <c r="U31" s="1455"/>
      <c r="V31" s="1455" t="s">
        <v>1363</v>
      </c>
      <c r="W31" s="1455"/>
      <c r="X31" s="1455"/>
      <c r="Y31" s="1455"/>
      <c r="Z31" s="1455"/>
      <c r="AA31" s="1455"/>
      <c r="AB31" s="1455" t="s">
        <v>1363</v>
      </c>
      <c r="AC31" s="1455"/>
      <c r="AD31" s="1455"/>
      <c r="AE31" s="1455"/>
      <c r="AF31" s="1455"/>
      <c r="AG31" s="1455"/>
      <c r="AH31" s="1455" t="s">
        <v>1364</v>
      </c>
      <c r="AI31" s="1455"/>
      <c r="AJ31" s="1455"/>
      <c r="AK31" s="1455"/>
      <c r="AL31" s="1455"/>
      <c r="AM31" s="1455"/>
      <c r="AN31" s="1455" t="s">
        <v>1364</v>
      </c>
      <c r="AO31" s="1455"/>
      <c r="AP31" s="1455"/>
      <c r="AQ31" s="1455"/>
      <c r="AR31" s="1455"/>
      <c r="AS31" s="1455"/>
      <c r="AT31" s="1455" t="s">
        <v>1364</v>
      </c>
      <c r="AU31" s="1455"/>
      <c r="AV31" s="1455"/>
      <c r="AW31" s="1455"/>
      <c r="AX31" s="1455"/>
      <c r="AY31" s="1455"/>
      <c r="AZ31" s="1455" t="s">
        <v>1364</v>
      </c>
      <c r="BA31" s="1455"/>
      <c r="BB31" s="1455"/>
      <c r="BC31" s="1455"/>
      <c r="BD31" s="1455"/>
      <c r="BE31" s="1455"/>
    </row>
    <row r="32" spans="2:60" ht="10.5" customHeight="1">
      <c r="B32" s="1454"/>
      <c r="C32" s="1454"/>
      <c r="D32" s="1454"/>
      <c r="E32" s="1454"/>
      <c r="F32" s="1454"/>
      <c r="G32" s="1454"/>
      <c r="H32" s="1454"/>
      <c r="I32" s="1454"/>
      <c r="J32" s="1455"/>
      <c r="K32" s="1455"/>
      <c r="L32" s="1455"/>
      <c r="M32" s="1455"/>
      <c r="N32" s="1455"/>
      <c r="O32" s="1455"/>
      <c r="P32" s="1455"/>
      <c r="Q32" s="1455"/>
      <c r="R32" s="1455"/>
      <c r="S32" s="1455"/>
      <c r="T32" s="1455"/>
      <c r="U32" s="1455"/>
      <c r="V32" s="1455"/>
      <c r="W32" s="1455"/>
      <c r="X32" s="1455"/>
      <c r="Y32" s="1455"/>
      <c r="Z32" s="1455"/>
      <c r="AA32" s="1455"/>
      <c r="AB32" s="1455"/>
      <c r="AC32" s="1455"/>
      <c r="AD32" s="1455"/>
      <c r="AE32" s="1455"/>
      <c r="AF32" s="1455"/>
      <c r="AG32" s="1455"/>
      <c r="AH32" s="1455"/>
      <c r="AI32" s="1455"/>
      <c r="AJ32" s="1455"/>
      <c r="AK32" s="1455"/>
      <c r="AL32" s="1455"/>
      <c r="AM32" s="1455"/>
      <c r="AN32" s="1455"/>
      <c r="AO32" s="1455"/>
      <c r="AP32" s="1455"/>
      <c r="AQ32" s="1455"/>
      <c r="AR32" s="1455"/>
      <c r="AS32" s="1455"/>
      <c r="AT32" s="1455"/>
      <c r="AU32" s="1455"/>
      <c r="AV32" s="1455"/>
      <c r="AW32" s="1455"/>
      <c r="AX32" s="1455"/>
      <c r="AY32" s="1455"/>
      <c r="AZ32" s="1455"/>
      <c r="BA32" s="1455"/>
      <c r="BB32" s="1455"/>
      <c r="BC32" s="1455"/>
      <c r="BD32" s="1455"/>
      <c r="BE32" s="1455"/>
    </row>
    <row r="33" spans="2:57" ht="10.5" customHeight="1">
      <c r="B33" s="1454" t="s">
        <v>1365</v>
      </c>
      <c r="C33" s="1454"/>
      <c r="D33" s="1454"/>
      <c r="E33" s="1454"/>
      <c r="F33" s="1454"/>
      <c r="G33" s="1454"/>
      <c r="H33" s="1454"/>
      <c r="I33" s="1454"/>
      <c r="J33" s="1455" t="s">
        <v>1366</v>
      </c>
      <c r="K33" s="1455"/>
      <c r="L33" s="1455"/>
      <c r="M33" s="1455"/>
      <c r="N33" s="1455"/>
      <c r="O33" s="1455"/>
      <c r="P33" s="1455" t="s">
        <v>1367</v>
      </c>
      <c r="Q33" s="1455"/>
      <c r="R33" s="1455"/>
      <c r="S33" s="1455"/>
      <c r="T33" s="1455"/>
      <c r="U33" s="1455"/>
      <c r="V33" s="1455" t="s">
        <v>1368</v>
      </c>
      <c r="W33" s="1455"/>
      <c r="X33" s="1455"/>
      <c r="Y33" s="1455"/>
      <c r="Z33" s="1455"/>
      <c r="AA33" s="1455"/>
      <c r="AB33" s="1455" t="s">
        <v>1368</v>
      </c>
      <c r="AC33" s="1455"/>
      <c r="AD33" s="1455"/>
      <c r="AE33" s="1455"/>
      <c r="AF33" s="1455"/>
      <c r="AG33" s="1455"/>
      <c r="AH33" s="1455" t="s">
        <v>1369</v>
      </c>
      <c r="AI33" s="1455"/>
      <c r="AJ33" s="1455"/>
      <c r="AK33" s="1455"/>
      <c r="AL33" s="1455"/>
      <c r="AM33" s="1455"/>
      <c r="AN33" s="1455" t="s">
        <v>1369</v>
      </c>
      <c r="AO33" s="1455"/>
      <c r="AP33" s="1455"/>
      <c r="AQ33" s="1455"/>
      <c r="AR33" s="1455"/>
      <c r="AS33" s="1455"/>
      <c r="AT33" s="1455" t="s">
        <v>1369</v>
      </c>
      <c r="AU33" s="1455"/>
      <c r="AV33" s="1455"/>
      <c r="AW33" s="1455"/>
      <c r="AX33" s="1455"/>
      <c r="AY33" s="1455"/>
      <c r="AZ33" s="1455" t="s">
        <v>1369</v>
      </c>
      <c r="BA33" s="1455"/>
      <c r="BB33" s="1455"/>
      <c r="BC33" s="1455"/>
      <c r="BD33" s="1455"/>
      <c r="BE33" s="1455"/>
    </row>
    <row r="34" spans="2:57" ht="10.5" customHeight="1">
      <c r="B34" s="1454"/>
      <c r="C34" s="1454"/>
      <c r="D34" s="1454"/>
      <c r="E34" s="1454"/>
      <c r="F34" s="1454"/>
      <c r="G34" s="1454"/>
      <c r="H34" s="1454"/>
      <c r="I34" s="1454"/>
      <c r="J34" s="1455"/>
      <c r="K34" s="1455"/>
      <c r="L34" s="1455"/>
      <c r="M34" s="1455"/>
      <c r="N34" s="1455"/>
      <c r="O34" s="1455"/>
      <c r="P34" s="1455"/>
      <c r="Q34" s="1455"/>
      <c r="R34" s="1455"/>
      <c r="S34" s="1455"/>
      <c r="T34" s="1455"/>
      <c r="U34" s="1455"/>
      <c r="V34" s="1455"/>
      <c r="W34" s="1455"/>
      <c r="X34" s="1455"/>
      <c r="Y34" s="1455"/>
      <c r="Z34" s="1455"/>
      <c r="AA34" s="1455"/>
      <c r="AB34" s="1455"/>
      <c r="AC34" s="1455"/>
      <c r="AD34" s="1455"/>
      <c r="AE34" s="1455"/>
      <c r="AF34" s="1455"/>
      <c r="AG34" s="1455"/>
      <c r="AH34" s="1455"/>
      <c r="AI34" s="1455"/>
      <c r="AJ34" s="1455"/>
      <c r="AK34" s="1455"/>
      <c r="AL34" s="1455"/>
      <c r="AM34" s="1455"/>
      <c r="AN34" s="1455"/>
      <c r="AO34" s="1455"/>
      <c r="AP34" s="1455"/>
      <c r="AQ34" s="1455"/>
      <c r="AR34" s="1455"/>
      <c r="AS34" s="1455"/>
      <c r="AT34" s="1455"/>
      <c r="AU34" s="1455"/>
      <c r="AV34" s="1455"/>
      <c r="AW34" s="1455"/>
      <c r="AX34" s="1455"/>
      <c r="AY34" s="1455"/>
      <c r="AZ34" s="1455"/>
      <c r="BA34" s="1455"/>
      <c r="BB34" s="1455"/>
      <c r="BC34" s="1455"/>
      <c r="BD34" s="1455"/>
      <c r="BE34" s="1455"/>
    </row>
    <row r="35" spans="2:57" ht="10.5" customHeight="1">
      <c r="B35" s="1454" t="s">
        <v>487</v>
      </c>
      <c r="C35" s="1454"/>
      <c r="D35" s="1454"/>
      <c r="E35" s="1454"/>
      <c r="F35" s="1454"/>
      <c r="G35" s="1454"/>
      <c r="H35" s="1454"/>
      <c r="I35" s="1454"/>
      <c r="J35" s="1454" t="s">
        <v>131</v>
      </c>
      <c r="K35" s="1454"/>
      <c r="L35" s="1454"/>
      <c r="M35" s="1454"/>
      <c r="N35" s="1454"/>
      <c r="O35" s="1454"/>
      <c r="P35" s="1454" t="s">
        <v>142</v>
      </c>
      <c r="Q35" s="1454"/>
      <c r="R35" s="1454"/>
      <c r="S35" s="1454"/>
      <c r="T35" s="1454"/>
      <c r="U35" s="1454"/>
      <c r="V35" s="1454" t="s">
        <v>104</v>
      </c>
      <c r="W35" s="1454"/>
      <c r="X35" s="1454"/>
      <c r="Y35" s="1454"/>
      <c r="Z35" s="1454"/>
      <c r="AA35" s="1454"/>
      <c r="AB35" s="1457" t="s">
        <v>139</v>
      </c>
      <c r="AC35" s="1457"/>
      <c r="AD35" s="1457"/>
      <c r="AE35" s="1457"/>
      <c r="AF35" s="1457"/>
      <c r="AG35" s="1457"/>
      <c r="AH35" s="1454" t="s">
        <v>150</v>
      </c>
      <c r="AI35" s="1454"/>
      <c r="AJ35" s="1454"/>
      <c r="AK35" s="1454"/>
      <c r="AL35" s="1454"/>
      <c r="AM35" s="1454"/>
      <c r="AN35" s="1454" t="s">
        <v>133</v>
      </c>
      <c r="AO35" s="1454"/>
      <c r="AP35" s="1454"/>
      <c r="AQ35" s="1454"/>
      <c r="AR35" s="1454"/>
      <c r="AS35" s="1454"/>
      <c r="AT35" s="1454" t="s">
        <v>132</v>
      </c>
      <c r="AU35" s="1454"/>
      <c r="AV35" s="1454"/>
      <c r="AW35" s="1454"/>
      <c r="AX35" s="1454"/>
      <c r="AY35" s="1454"/>
      <c r="AZ35" s="1454" t="s">
        <v>308</v>
      </c>
      <c r="BA35" s="1454"/>
      <c r="BB35" s="1454"/>
      <c r="BC35" s="1454"/>
      <c r="BD35" s="1454"/>
      <c r="BE35" s="1454"/>
    </row>
    <row r="36" spans="2:57" ht="10.5" customHeight="1">
      <c r="B36" s="1454"/>
      <c r="C36" s="1454"/>
      <c r="D36" s="1454"/>
      <c r="E36" s="1454"/>
      <c r="F36" s="1454"/>
      <c r="G36" s="1454"/>
      <c r="H36" s="1454"/>
      <c r="I36" s="1454"/>
      <c r="J36" s="1454"/>
      <c r="K36" s="1454"/>
      <c r="L36" s="1454"/>
      <c r="M36" s="1454"/>
      <c r="N36" s="1454"/>
      <c r="O36" s="1454"/>
      <c r="P36" s="1454"/>
      <c r="Q36" s="1454"/>
      <c r="R36" s="1454"/>
      <c r="S36" s="1454"/>
      <c r="T36" s="1454"/>
      <c r="U36" s="1454"/>
      <c r="V36" s="1454"/>
      <c r="W36" s="1454"/>
      <c r="X36" s="1454"/>
      <c r="Y36" s="1454"/>
      <c r="Z36" s="1454"/>
      <c r="AA36" s="1454"/>
      <c r="AB36" s="1457"/>
      <c r="AC36" s="1457"/>
      <c r="AD36" s="1457"/>
      <c r="AE36" s="1457"/>
      <c r="AF36" s="1457"/>
      <c r="AG36" s="1457"/>
      <c r="AH36" s="1454"/>
      <c r="AI36" s="1454"/>
      <c r="AJ36" s="1454"/>
      <c r="AK36" s="1454"/>
      <c r="AL36" s="1454"/>
      <c r="AM36" s="1454"/>
      <c r="AN36" s="1454"/>
      <c r="AO36" s="1454"/>
      <c r="AP36" s="1454"/>
      <c r="AQ36" s="1454"/>
      <c r="AR36" s="1454"/>
      <c r="AS36" s="1454"/>
      <c r="AT36" s="1454"/>
      <c r="AU36" s="1454"/>
      <c r="AV36" s="1454"/>
      <c r="AW36" s="1454"/>
      <c r="AX36" s="1454"/>
      <c r="AY36" s="1454"/>
      <c r="AZ36" s="1454"/>
      <c r="BA36" s="1454"/>
      <c r="BB36" s="1454"/>
      <c r="BC36" s="1454"/>
      <c r="BD36" s="1454"/>
      <c r="BE36" s="1454"/>
    </row>
    <row r="37" spans="2:57" ht="4.5" customHeight="1">
      <c r="V37" s="1127"/>
    </row>
    <row r="38" spans="2:57" ht="9" customHeight="1"/>
    <row r="39" spans="2:57" ht="15.75" customHeight="1">
      <c r="T39" s="181"/>
      <c r="U39" s="181"/>
      <c r="V39" s="181"/>
      <c r="W39" s="181"/>
      <c r="X39" s="181"/>
      <c r="Y39" s="181"/>
      <c r="Z39" s="1459" t="s">
        <v>454</v>
      </c>
      <c r="AA39" s="1459"/>
      <c r="AB39" s="1459"/>
      <c r="AC39" s="1459"/>
      <c r="AD39" s="1459"/>
      <c r="AE39" s="1459"/>
      <c r="AF39" s="1459"/>
      <c r="AG39" s="1459"/>
      <c r="AH39" s="1459"/>
      <c r="AI39" s="1459"/>
      <c r="AJ39" s="1128"/>
      <c r="AK39" s="1128"/>
      <c r="AL39" s="1128"/>
      <c r="AM39" s="1128"/>
      <c r="AN39" s="1128"/>
      <c r="AO39" s="1128"/>
      <c r="AP39" s="1128"/>
      <c r="AQ39" s="1128"/>
      <c r="AR39" s="1128"/>
      <c r="AS39" s="1128"/>
      <c r="AT39" s="1128"/>
      <c r="AU39" s="1128"/>
    </row>
    <row r="40" spans="2:57" ht="4.5" customHeight="1">
      <c r="T40" s="1115"/>
      <c r="U40" s="1115"/>
      <c r="V40" s="1115"/>
      <c r="W40" s="1115"/>
      <c r="X40" s="1115"/>
      <c r="Y40" s="1115"/>
      <c r="Z40" s="1115"/>
      <c r="AA40" s="1115"/>
      <c r="AB40" s="181"/>
      <c r="AD40" s="1128"/>
      <c r="AE40" s="1128"/>
      <c r="AF40" s="1128"/>
      <c r="AG40" s="1128"/>
      <c r="AH40" s="1128"/>
      <c r="AI40" s="1128"/>
      <c r="AJ40" s="1128"/>
      <c r="AK40" s="1128"/>
      <c r="AL40" s="1128"/>
      <c r="AM40" s="1128"/>
      <c r="AN40" s="1128"/>
      <c r="AO40" s="1128"/>
      <c r="AP40" s="1128"/>
      <c r="AQ40" s="1128"/>
      <c r="AR40" s="1128"/>
      <c r="AS40" s="1128"/>
      <c r="AT40" s="1128"/>
      <c r="AU40" s="1128"/>
    </row>
    <row r="41" spans="2:57" ht="4.5" customHeight="1">
      <c r="T41" s="1115"/>
      <c r="U41" s="1129"/>
      <c r="V41" s="1129"/>
      <c r="W41" s="1115"/>
      <c r="X41" s="1460">
        <v>0</v>
      </c>
      <c r="Y41" s="1460"/>
      <c r="Z41" s="1115"/>
      <c r="AA41" s="1115"/>
      <c r="AB41" s="181"/>
      <c r="AM41" s="1460">
        <v>1</v>
      </c>
      <c r="AN41" s="1460"/>
      <c r="AO41" s="1128"/>
      <c r="AP41" s="1128"/>
      <c r="AQ41" s="1128"/>
      <c r="AR41" s="1128"/>
      <c r="AS41" s="1128"/>
      <c r="AT41" s="1128"/>
      <c r="AU41" s="1128"/>
    </row>
    <row r="42" spans="2:57" ht="4.5" customHeight="1">
      <c r="G42" s="1452" t="s">
        <v>1340</v>
      </c>
      <c r="H42" s="1452"/>
      <c r="J42" s="1467" t="s">
        <v>455</v>
      </c>
      <c r="K42" s="1467"/>
      <c r="L42" s="1467"/>
      <c r="M42" s="1467"/>
      <c r="N42" s="1467"/>
      <c r="O42" s="1467"/>
      <c r="P42" s="1467"/>
      <c r="U42" s="1129"/>
      <c r="V42" s="1129"/>
      <c r="X42" s="1460"/>
      <c r="Y42" s="1460"/>
      <c r="AM42" s="1460"/>
      <c r="AN42" s="1460"/>
      <c r="AS42" s="1452" t="s">
        <v>1373</v>
      </c>
      <c r="AT42" s="1452"/>
      <c r="AV42" s="1463" t="s">
        <v>456</v>
      </c>
      <c r="AW42" s="1463"/>
      <c r="AX42" s="1463"/>
      <c r="AY42" s="1463"/>
      <c r="AZ42" s="1463"/>
      <c r="BA42" s="1463"/>
      <c r="BB42" s="1463"/>
    </row>
    <row r="43" spans="2:57" ht="4.5" customHeight="1">
      <c r="G43" s="1452"/>
      <c r="H43" s="1452"/>
      <c r="J43" s="1467"/>
      <c r="K43" s="1467"/>
      <c r="L43" s="1467"/>
      <c r="M43" s="1467"/>
      <c r="N43" s="1467"/>
      <c r="O43" s="1467"/>
      <c r="P43" s="1467"/>
      <c r="U43" s="1129"/>
      <c r="V43" s="1129"/>
      <c r="X43" s="1460"/>
      <c r="Y43" s="1460"/>
      <c r="AM43" s="1460"/>
      <c r="AN43" s="1460"/>
      <c r="AS43" s="1452"/>
      <c r="AT43" s="1452"/>
      <c r="AV43" s="1463"/>
      <c r="AW43" s="1463"/>
      <c r="AX43" s="1463"/>
      <c r="AY43" s="1463"/>
      <c r="AZ43" s="1463"/>
      <c r="BA43" s="1463"/>
      <c r="BB43" s="1463"/>
      <c r="BD43" s="182"/>
    </row>
    <row r="44" spans="2:57" ht="4.5" customHeight="1">
      <c r="G44" s="1452"/>
      <c r="H44" s="1452"/>
      <c r="J44" s="1467"/>
      <c r="K44" s="1467"/>
      <c r="L44" s="1467"/>
      <c r="M44" s="1467"/>
      <c r="N44" s="1467"/>
      <c r="O44" s="1467"/>
      <c r="P44" s="1467"/>
      <c r="R44" s="1127"/>
      <c r="S44" s="1127"/>
      <c r="T44" s="1127"/>
      <c r="U44" s="1127"/>
      <c r="V44" s="1127"/>
      <c r="W44" s="1127"/>
      <c r="X44" s="1130"/>
      <c r="Y44" s="1131"/>
      <c r="AJ44" s="1464">
        <v>0</v>
      </c>
      <c r="AK44" s="1464"/>
      <c r="AN44" s="1132"/>
      <c r="AO44" s="1127"/>
      <c r="AP44" s="1127"/>
      <c r="AQ44" s="1127"/>
      <c r="AS44" s="1452"/>
      <c r="AT44" s="1452"/>
      <c r="AV44" s="1463"/>
      <c r="AW44" s="1463"/>
      <c r="AX44" s="1463"/>
      <c r="AY44" s="1463"/>
      <c r="AZ44" s="1463"/>
      <c r="BA44" s="1463"/>
      <c r="BB44" s="1463"/>
      <c r="BD44" s="182"/>
    </row>
    <row r="45" spans="2:57" ht="4.5" customHeight="1">
      <c r="G45" s="1452"/>
      <c r="H45" s="1452"/>
      <c r="J45" s="1467"/>
      <c r="K45" s="1467"/>
      <c r="L45" s="1467"/>
      <c r="M45" s="1467"/>
      <c r="N45" s="1467"/>
      <c r="O45" s="1467"/>
      <c r="P45" s="1467"/>
      <c r="X45" s="1133"/>
      <c r="Y45" s="1131"/>
      <c r="AJ45" s="1464"/>
      <c r="AK45" s="1464"/>
      <c r="AN45" s="1134"/>
      <c r="AS45" s="1452"/>
      <c r="AT45" s="1452"/>
      <c r="AV45" s="1463"/>
      <c r="AW45" s="1463"/>
      <c r="AX45" s="1463"/>
      <c r="AY45" s="1463"/>
      <c r="AZ45" s="1463"/>
      <c r="BA45" s="1463"/>
      <c r="BB45" s="1463"/>
      <c r="BD45" s="182"/>
    </row>
    <row r="46" spans="2:57" ht="2.25" customHeight="1" thickBot="1">
      <c r="G46" s="1111"/>
      <c r="H46" s="1111"/>
      <c r="J46" s="1112"/>
      <c r="K46" s="1112"/>
      <c r="L46" s="1112"/>
      <c r="M46" s="1112"/>
      <c r="N46" s="1112"/>
      <c r="O46" s="1112"/>
      <c r="P46" s="1112"/>
      <c r="X46" s="1133"/>
      <c r="Y46" s="1131"/>
      <c r="AJ46" s="1464"/>
      <c r="AK46" s="1464"/>
      <c r="AN46" s="1134"/>
      <c r="AS46" s="1111"/>
      <c r="AT46" s="1111"/>
      <c r="AV46" s="1112"/>
      <c r="AW46" s="1112"/>
      <c r="AX46" s="1112"/>
      <c r="AY46" s="1112"/>
      <c r="AZ46" s="1112"/>
      <c r="BA46" s="1112"/>
      <c r="BB46" s="1112"/>
      <c r="BD46" s="182"/>
    </row>
    <row r="47" spans="2:57" ht="2.25" customHeight="1">
      <c r="G47" s="1111"/>
      <c r="H47" s="1111"/>
      <c r="J47" s="1112"/>
      <c r="K47" s="1112"/>
      <c r="L47" s="1112"/>
      <c r="M47" s="1112"/>
      <c r="N47" s="1112"/>
      <c r="O47" s="1112"/>
      <c r="P47" s="1112"/>
      <c r="U47" s="1135"/>
      <c r="V47" s="1134"/>
      <c r="X47" s="1135"/>
      <c r="AJ47" s="1135"/>
      <c r="AK47" s="1136"/>
      <c r="AL47" s="1137"/>
      <c r="AM47" s="1138"/>
      <c r="AS47" s="1111"/>
      <c r="AT47" s="1111"/>
      <c r="AV47" s="1112"/>
      <c r="AW47" s="1112"/>
      <c r="AX47" s="1112"/>
      <c r="AY47" s="1112"/>
      <c r="AZ47" s="1112"/>
      <c r="BA47" s="1112"/>
      <c r="BB47" s="1112"/>
      <c r="BD47" s="182"/>
    </row>
    <row r="48" spans="2:57" ht="4.5" customHeight="1">
      <c r="G48" s="1452"/>
      <c r="H48" s="1452"/>
      <c r="J48" s="1462"/>
      <c r="K48" s="1462"/>
      <c r="L48" s="1462"/>
      <c r="M48" s="1462"/>
      <c r="N48" s="1462"/>
      <c r="O48" s="1462"/>
      <c r="P48" s="1462"/>
      <c r="Q48" s="1114"/>
      <c r="R48" s="183"/>
      <c r="S48" s="183"/>
      <c r="T48" s="183"/>
      <c r="X48" s="1135"/>
      <c r="AJ48" s="1135"/>
      <c r="AK48" s="1134"/>
      <c r="AM48" s="1139"/>
      <c r="AO48" s="183"/>
      <c r="AP48" s="183"/>
      <c r="AQ48" s="183"/>
      <c r="AR48" s="1109"/>
      <c r="AS48" s="1452" t="s">
        <v>1374</v>
      </c>
      <c r="AT48" s="1452"/>
      <c r="AV48" s="1462" t="s">
        <v>457</v>
      </c>
      <c r="AW48" s="1462"/>
      <c r="AX48" s="1462"/>
      <c r="AY48" s="1462"/>
      <c r="AZ48" s="1462"/>
      <c r="BA48" s="1462"/>
      <c r="BB48" s="1462"/>
    </row>
    <row r="49" spans="7:56" ht="4.5" customHeight="1" thickBot="1">
      <c r="G49" s="1452"/>
      <c r="H49" s="1452"/>
      <c r="J49" s="1462"/>
      <c r="K49" s="1462"/>
      <c r="L49" s="1462"/>
      <c r="M49" s="1462"/>
      <c r="N49" s="1462"/>
      <c r="O49" s="1462"/>
      <c r="P49" s="1462"/>
      <c r="X49" s="1135"/>
      <c r="AJ49" s="1135"/>
      <c r="AK49" s="1134"/>
      <c r="AM49" s="1139"/>
      <c r="AN49" s="1140"/>
      <c r="AO49" s="1141"/>
      <c r="AP49" s="1141"/>
      <c r="AQ49" s="1141"/>
      <c r="AS49" s="1452"/>
      <c r="AT49" s="1452"/>
      <c r="AV49" s="1462"/>
      <c r="AW49" s="1462"/>
      <c r="AX49" s="1462"/>
      <c r="AY49" s="1462"/>
      <c r="AZ49" s="1462"/>
      <c r="BA49" s="1462"/>
      <c r="BB49" s="1462"/>
      <c r="BD49" s="182"/>
    </row>
    <row r="50" spans="7:56" ht="4.5" customHeight="1">
      <c r="G50" s="1452"/>
      <c r="H50" s="1452"/>
      <c r="J50" s="1462"/>
      <c r="K50" s="1462"/>
      <c r="L50" s="1462"/>
      <c r="M50" s="1462"/>
      <c r="N50" s="1462"/>
      <c r="O50" s="1462"/>
      <c r="P50" s="1462"/>
      <c r="U50" s="1465"/>
      <c r="V50" s="1465"/>
      <c r="Y50" s="1134"/>
      <c r="AA50" s="1460">
        <v>0</v>
      </c>
      <c r="AB50" s="1460"/>
      <c r="AG50" s="1466" t="s">
        <v>163</v>
      </c>
      <c r="AH50" s="1466"/>
      <c r="AJ50" s="1135"/>
      <c r="AM50" s="1466" t="s">
        <v>163</v>
      </c>
      <c r="AN50" s="1466"/>
      <c r="AS50" s="1452"/>
      <c r="AT50" s="1452"/>
      <c r="AV50" s="1462"/>
      <c r="AW50" s="1462"/>
      <c r="AX50" s="1462"/>
      <c r="AY50" s="1462"/>
      <c r="AZ50" s="1462"/>
      <c r="BA50" s="1462"/>
      <c r="BB50" s="1462"/>
      <c r="BD50" s="182"/>
    </row>
    <row r="51" spans="7:56" ht="4.5" customHeight="1">
      <c r="G51" s="1452"/>
      <c r="H51" s="1452"/>
      <c r="J51" s="1462"/>
      <c r="K51" s="1462"/>
      <c r="L51" s="1462"/>
      <c r="M51" s="1462"/>
      <c r="N51" s="1462"/>
      <c r="O51" s="1462"/>
      <c r="P51" s="1462"/>
      <c r="U51" s="1465"/>
      <c r="V51" s="1465"/>
      <c r="Y51" s="1134"/>
      <c r="Z51" s="1114"/>
      <c r="AA51" s="1460"/>
      <c r="AB51" s="1460"/>
      <c r="AG51" s="1466"/>
      <c r="AH51" s="1466"/>
      <c r="AJ51" s="1135"/>
      <c r="AM51" s="1466"/>
      <c r="AN51" s="1466"/>
      <c r="AS51" s="1452"/>
      <c r="AT51" s="1452"/>
      <c r="AV51" s="1462"/>
      <c r="AW51" s="1462"/>
      <c r="AX51" s="1462"/>
      <c r="AY51" s="1462"/>
      <c r="AZ51" s="1462"/>
      <c r="BA51" s="1462"/>
      <c r="BB51" s="1462"/>
      <c r="BD51" s="182"/>
    </row>
    <row r="52" spans="7:56" ht="3.75" customHeight="1" thickBot="1">
      <c r="G52" s="1111"/>
      <c r="H52" s="1111"/>
      <c r="J52" s="1112"/>
      <c r="K52" s="1112"/>
      <c r="L52" s="1112"/>
      <c r="M52" s="1112"/>
      <c r="N52" s="1112"/>
      <c r="O52" s="1112"/>
      <c r="P52" s="1112"/>
      <c r="U52" s="1465"/>
      <c r="V52" s="1465"/>
      <c r="Y52" s="1134"/>
      <c r="Z52" s="1114"/>
      <c r="AA52" s="1460"/>
      <c r="AB52" s="1460"/>
      <c r="AG52" s="1466"/>
      <c r="AH52" s="1466"/>
      <c r="AJ52" s="1135"/>
      <c r="AM52" s="1466"/>
      <c r="AN52" s="1466"/>
      <c r="AS52" s="1111"/>
      <c r="AT52" s="1111"/>
      <c r="AV52" s="1112"/>
      <c r="AW52" s="1112"/>
      <c r="AX52" s="1112"/>
      <c r="AY52" s="1112"/>
      <c r="AZ52" s="1112"/>
      <c r="BA52" s="1112"/>
      <c r="BB52" s="1112"/>
      <c r="BD52" s="182"/>
    </row>
    <row r="53" spans="7:56" ht="3.75" customHeight="1">
      <c r="G53" s="1111"/>
      <c r="H53" s="1111"/>
      <c r="J53" s="1112"/>
      <c r="K53" s="1112"/>
      <c r="L53" s="1112"/>
      <c r="M53" s="1112"/>
      <c r="N53" s="1112"/>
      <c r="O53" s="1112"/>
      <c r="P53" s="1112"/>
      <c r="U53" s="1114"/>
      <c r="V53" s="1114"/>
      <c r="Y53" s="1142"/>
      <c r="Z53" s="1143"/>
      <c r="AA53" s="1144"/>
      <c r="AG53" s="1139"/>
      <c r="AH53" s="1137"/>
      <c r="AI53" s="1137"/>
      <c r="AJ53" s="1138"/>
      <c r="AS53" s="1111"/>
      <c r="AT53" s="1111"/>
      <c r="AV53" s="1112"/>
      <c r="AW53" s="1112"/>
      <c r="AX53" s="1112"/>
      <c r="AY53" s="1112"/>
      <c r="AZ53" s="1112"/>
      <c r="BA53" s="1112"/>
      <c r="BB53" s="1112"/>
      <c r="BD53" s="182"/>
    </row>
    <row r="54" spans="7:56" ht="3.75" customHeight="1">
      <c r="G54" s="1114"/>
      <c r="H54" s="1114"/>
      <c r="J54" s="1112"/>
      <c r="K54" s="1112"/>
      <c r="L54" s="1112"/>
      <c r="M54" s="1112"/>
      <c r="N54" s="1112"/>
      <c r="O54" s="1112"/>
      <c r="P54" s="1112"/>
      <c r="R54" s="183"/>
      <c r="S54" s="183"/>
      <c r="T54" s="183"/>
      <c r="U54" s="1460">
        <v>0</v>
      </c>
      <c r="V54" s="1460"/>
      <c r="Y54" s="1145"/>
      <c r="AA54" s="1135"/>
      <c r="AG54" s="1139"/>
      <c r="AJ54" s="1139"/>
      <c r="AM54" s="1460">
        <v>1</v>
      </c>
      <c r="AN54" s="1460"/>
      <c r="AO54" s="183"/>
      <c r="AP54" s="183"/>
      <c r="AQ54" s="183"/>
      <c r="AR54" s="1109"/>
      <c r="AV54" s="1112"/>
      <c r="AW54" s="1110"/>
      <c r="AX54" s="1110"/>
      <c r="AY54" s="1110"/>
      <c r="AZ54" s="1110"/>
      <c r="BA54" s="1110"/>
      <c r="BB54" s="1112"/>
    </row>
    <row r="55" spans="7:56" ht="4.5" customHeight="1">
      <c r="G55" s="1461">
        <v>2</v>
      </c>
      <c r="H55" s="1461"/>
      <c r="J55" s="1462" t="s">
        <v>458</v>
      </c>
      <c r="K55" s="1462"/>
      <c r="L55" s="1462"/>
      <c r="M55" s="1462"/>
      <c r="N55" s="1462"/>
      <c r="O55" s="1462"/>
      <c r="P55" s="1462"/>
      <c r="R55" s="183"/>
      <c r="S55" s="183"/>
      <c r="T55" s="183"/>
      <c r="U55" s="1460"/>
      <c r="V55" s="1460"/>
      <c r="Y55" s="1145"/>
      <c r="AA55" s="1135"/>
      <c r="AG55" s="1139"/>
      <c r="AJ55" s="1139"/>
      <c r="AM55" s="1460"/>
      <c r="AN55" s="1460"/>
      <c r="AO55" s="183"/>
      <c r="AP55" s="183"/>
      <c r="AQ55" s="183"/>
      <c r="AR55" s="1109"/>
      <c r="AS55" s="1452" t="s">
        <v>459</v>
      </c>
      <c r="AT55" s="1452"/>
      <c r="AV55" s="1462" t="s">
        <v>460</v>
      </c>
      <c r="AW55" s="1462"/>
      <c r="AX55" s="1462"/>
      <c r="AY55" s="1462"/>
      <c r="AZ55" s="1462"/>
      <c r="BA55" s="1462"/>
      <c r="BB55" s="1462"/>
    </row>
    <row r="56" spans="7:56" ht="4.5" customHeight="1">
      <c r="G56" s="1461"/>
      <c r="H56" s="1461"/>
      <c r="J56" s="1462"/>
      <c r="K56" s="1462"/>
      <c r="L56" s="1462"/>
      <c r="M56" s="1462"/>
      <c r="N56" s="1462"/>
      <c r="O56" s="1462"/>
      <c r="P56" s="1462"/>
      <c r="U56" s="1460"/>
      <c r="V56" s="1460"/>
      <c r="Y56" s="1145"/>
      <c r="AA56" s="1135"/>
      <c r="AG56" s="1139"/>
      <c r="AJ56" s="1139"/>
      <c r="AM56" s="1460"/>
      <c r="AN56" s="1460"/>
      <c r="AS56" s="1452"/>
      <c r="AT56" s="1452"/>
      <c r="AV56" s="1462"/>
      <c r="AW56" s="1462"/>
      <c r="AX56" s="1462"/>
      <c r="AY56" s="1462"/>
      <c r="AZ56" s="1462"/>
      <c r="BA56" s="1462"/>
      <c r="BB56" s="1462"/>
      <c r="BD56" s="182"/>
    </row>
    <row r="57" spans="7:56" ht="4.5" customHeight="1">
      <c r="G57" s="1461"/>
      <c r="H57" s="1461"/>
      <c r="J57" s="1462"/>
      <c r="K57" s="1462"/>
      <c r="L57" s="1462"/>
      <c r="M57" s="1462"/>
      <c r="N57" s="1462"/>
      <c r="O57" s="1462"/>
      <c r="P57" s="1462"/>
      <c r="R57" s="1127"/>
      <c r="S57" s="1127"/>
      <c r="T57" s="1127"/>
      <c r="U57" s="1146"/>
      <c r="Y57" s="1145"/>
      <c r="AA57" s="1135"/>
      <c r="AG57" s="1139"/>
      <c r="AJ57" s="1139"/>
      <c r="AM57" s="1135"/>
      <c r="AN57" s="1132"/>
      <c r="AO57" s="1127"/>
      <c r="AP57" s="1127"/>
      <c r="AQ57" s="1127"/>
      <c r="AR57" s="1127"/>
      <c r="AS57" s="1452"/>
      <c r="AT57" s="1452"/>
      <c r="AV57" s="1462"/>
      <c r="AW57" s="1462"/>
      <c r="AX57" s="1462"/>
      <c r="AY57" s="1462"/>
      <c r="AZ57" s="1462"/>
      <c r="BA57" s="1462"/>
      <c r="BB57" s="1462"/>
      <c r="BD57" s="182"/>
    </row>
    <row r="58" spans="7:56" ht="4.5" customHeight="1">
      <c r="G58" s="1461"/>
      <c r="H58" s="1461"/>
      <c r="J58" s="1462"/>
      <c r="K58" s="1462"/>
      <c r="L58" s="1462"/>
      <c r="M58" s="1462"/>
      <c r="N58" s="1462"/>
      <c r="O58" s="1462"/>
      <c r="P58" s="1462"/>
      <c r="U58" s="1135"/>
      <c r="V58" s="1134"/>
      <c r="Y58" s="1145"/>
      <c r="AA58" s="1135"/>
      <c r="AG58" s="1139"/>
      <c r="AJ58" s="1139"/>
      <c r="AM58" s="1135"/>
      <c r="AN58" s="1134"/>
      <c r="AS58" s="1452"/>
      <c r="AT58" s="1452"/>
      <c r="AV58" s="1462"/>
      <c r="AW58" s="1462"/>
      <c r="AX58" s="1462"/>
      <c r="AY58" s="1462"/>
      <c r="AZ58" s="1462"/>
      <c r="BA58" s="1462"/>
      <c r="BB58" s="1462"/>
      <c r="BD58" s="182"/>
    </row>
    <row r="59" spans="7:56" ht="2.25" customHeight="1" thickBot="1">
      <c r="G59" s="1111"/>
      <c r="H59" s="1111"/>
      <c r="J59" s="1112"/>
      <c r="K59" s="1112"/>
      <c r="L59" s="1112"/>
      <c r="M59" s="1112"/>
      <c r="N59" s="1112"/>
      <c r="O59" s="1112"/>
      <c r="P59" s="1112"/>
      <c r="U59" s="1135"/>
      <c r="V59" s="1147"/>
      <c r="W59" s="1141"/>
      <c r="X59" s="1141"/>
      <c r="Y59" s="1145"/>
      <c r="AA59" s="1135"/>
      <c r="AG59" s="1139"/>
      <c r="AJ59" s="1139"/>
      <c r="AK59" s="1141"/>
      <c r="AL59" s="1141"/>
      <c r="AM59" s="1148"/>
      <c r="AS59" s="1111"/>
      <c r="AT59" s="1111"/>
      <c r="AV59" s="1112"/>
      <c r="AW59" s="1112"/>
      <c r="AX59" s="1112"/>
      <c r="AY59" s="1112"/>
      <c r="AZ59" s="1112"/>
      <c r="BA59" s="1112"/>
      <c r="BB59" s="1112"/>
      <c r="BD59" s="182"/>
    </row>
    <row r="60" spans="7:56" ht="2.25" customHeight="1">
      <c r="G60" s="1114"/>
      <c r="H60" s="1114"/>
      <c r="J60" s="1112"/>
      <c r="K60" s="1112"/>
      <c r="L60" s="1112"/>
      <c r="M60" s="1112"/>
      <c r="N60" s="1112"/>
      <c r="O60" s="1112"/>
      <c r="P60" s="1112"/>
      <c r="R60" s="183"/>
      <c r="S60" s="183"/>
      <c r="T60" s="183"/>
      <c r="U60" s="1139"/>
      <c r="X60" s="1466" t="s">
        <v>158</v>
      </c>
      <c r="Y60" s="1466"/>
      <c r="AA60" s="1135"/>
      <c r="AG60" s="1139"/>
      <c r="AJ60" s="1466" t="s">
        <v>163</v>
      </c>
      <c r="AK60" s="1466"/>
      <c r="AM60" s="1139"/>
      <c r="AO60" s="183"/>
      <c r="AP60" s="183"/>
      <c r="AQ60" s="183"/>
      <c r="AR60" s="1109"/>
      <c r="AV60" s="1112"/>
      <c r="AW60" s="1110"/>
      <c r="AX60" s="1110"/>
      <c r="AY60" s="1110"/>
      <c r="AZ60" s="1110"/>
      <c r="BA60" s="1110"/>
      <c r="BB60" s="1112"/>
    </row>
    <row r="61" spans="7:56" ht="4.5" customHeight="1">
      <c r="G61" s="1452" t="s">
        <v>1375</v>
      </c>
      <c r="H61" s="1452"/>
      <c r="J61" s="1462" t="s">
        <v>461</v>
      </c>
      <c r="K61" s="1462"/>
      <c r="L61" s="1462"/>
      <c r="M61" s="1462"/>
      <c r="N61" s="1462"/>
      <c r="O61" s="1462"/>
      <c r="P61" s="1462"/>
      <c r="R61" s="183"/>
      <c r="S61" s="183"/>
      <c r="T61" s="183"/>
      <c r="U61" s="1139"/>
      <c r="X61" s="1466"/>
      <c r="Y61" s="1466"/>
      <c r="AA61" s="1135"/>
      <c r="AG61" s="1139"/>
      <c r="AJ61" s="1466"/>
      <c r="AK61" s="1466"/>
      <c r="AM61" s="1139"/>
      <c r="AO61" s="183"/>
      <c r="AP61" s="183"/>
      <c r="AQ61" s="183"/>
      <c r="AR61" s="1109"/>
      <c r="AS61" s="1452" t="s">
        <v>462</v>
      </c>
      <c r="AT61" s="1452"/>
      <c r="AV61" s="1462" t="s">
        <v>463</v>
      </c>
      <c r="AW61" s="1462"/>
      <c r="AX61" s="1462"/>
      <c r="AY61" s="1462"/>
      <c r="AZ61" s="1462"/>
      <c r="BA61" s="1462"/>
      <c r="BB61" s="1462"/>
    </row>
    <row r="62" spans="7:56" ht="4.5" customHeight="1" thickBot="1">
      <c r="G62" s="1452"/>
      <c r="H62" s="1452"/>
      <c r="J62" s="1462"/>
      <c r="K62" s="1462"/>
      <c r="L62" s="1462"/>
      <c r="M62" s="1462"/>
      <c r="N62" s="1462"/>
      <c r="O62" s="1462"/>
      <c r="P62" s="1462"/>
      <c r="R62" s="1141"/>
      <c r="S62" s="1141"/>
      <c r="T62" s="1141"/>
      <c r="U62" s="1149"/>
      <c r="X62" s="1466"/>
      <c r="Y62" s="1466"/>
      <c r="AA62" s="1135"/>
      <c r="AG62" s="1139"/>
      <c r="AJ62" s="1466"/>
      <c r="AK62" s="1466"/>
      <c r="AM62" s="1139"/>
      <c r="AN62" s="1141"/>
      <c r="AO62" s="1141"/>
      <c r="AP62" s="1141"/>
      <c r="AQ62" s="1141"/>
      <c r="AS62" s="1452"/>
      <c r="AT62" s="1452"/>
      <c r="AV62" s="1462"/>
      <c r="AW62" s="1462"/>
      <c r="AX62" s="1462"/>
      <c r="AY62" s="1462"/>
      <c r="AZ62" s="1462"/>
      <c r="BA62" s="1462"/>
      <c r="BB62" s="1462"/>
      <c r="BD62" s="182"/>
    </row>
    <row r="63" spans="7:56" ht="4.5" customHeight="1">
      <c r="G63" s="1452"/>
      <c r="H63" s="1452"/>
      <c r="J63" s="1462"/>
      <c r="K63" s="1462"/>
      <c r="L63" s="1462"/>
      <c r="M63" s="1462"/>
      <c r="N63" s="1462"/>
      <c r="O63" s="1462"/>
      <c r="P63" s="1462"/>
      <c r="U63" s="1466" t="s">
        <v>158</v>
      </c>
      <c r="V63" s="1466"/>
      <c r="AA63" s="1135"/>
      <c r="AG63" s="1139"/>
      <c r="AM63" s="1466" t="s">
        <v>163</v>
      </c>
      <c r="AN63" s="1466"/>
      <c r="AS63" s="1452"/>
      <c r="AT63" s="1452"/>
      <c r="AV63" s="1462"/>
      <c r="AW63" s="1462"/>
      <c r="AX63" s="1462"/>
      <c r="AY63" s="1462"/>
      <c r="AZ63" s="1462"/>
      <c r="BA63" s="1462"/>
      <c r="BB63" s="1462"/>
      <c r="BD63" s="182"/>
    </row>
    <row r="64" spans="7:56" ht="4.5" customHeight="1">
      <c r="G64" s="1452"/>
      <c r="H64" s="1452"/>
      <c r="J64" s="1462"/>
      <c r="K64" s="1462"/>
      <c r="L64" s="1462"/>
      <c r="M64" s="1462"/>
      <c r="N64" s="1462"/>
      <c r="O64" s="1462"/>
      <c r="P64" s="1462"/>
      <c r="U64" s="1466"/>
      <c r="V64" s="1466"/>
      <c r="AA64" s="1135"/>
      <c r="AB64" s="1134"/>
      <c r="AC64" s="1150"/>
      <c r="AD64" s="1151"/>
      <c r="AE64" s="1150"/>
      <c r="AF64" s="1150"/>
      <c r="AG64" s="1139"/>
      <c r="AM64" s="1466"/>
      <c r="AN64" s="1466"/>
      <c r="AS64" s="1452"/>
      <c r="AT64" s="1452"/>
      <c r="AV64" s="1462"/>
      <c r="AW64" s="1462"/>
      <c r="AX64" s="1462"/>
      <c r="AY64" s="1462"/>
      <c r="AZ64" s="1462"/>
      <c r="BA64" s="1462"/>
      <c r="BB64" s="1462"/>
      <c r="BD64" s="182"/>
    </row>
    <row r="65" spans="7:56" ht="3.75" customHeight="1">
      <c r="G65" s="1111"/>
      <c r="H65" s="1111"/>
      <c r="J65" s="1112"/>
      <c r="K65" s="1112"/>
      <c r="L65" s="1112"/>
      <c r="M65" s="1112"/>
      <c r="N65" s="1112"/>
      <c r="O65" s="1112"/>
      <c r="P65" s="1112"/>
      <c r="U65" s="1466"/>
      <c r="V65" s="1466"/>
      <c r="Z65" s="1468" t="s">
        <v>163</v>
      </c>
      <c r="AA65" s="1468"/>
      <c r="AB65" s="1134"/>
      <c r="AC65" s="1150"/>
      <c r="AD65" s="1151"/>
      <c r="AE65" s="1150"/>
      <c r="AF65" s="1150"/>
      <c r="AG65" s="1139"/>
      <c r="AH65" s="1468">
        <v>1</v>
      </c>
      <c r="AI65" s="1468"/>
      <c r="AM65" s="1466"/>
      <c r="AN65" s="1466"/>
      <c r="AS65" s="1111"/>
      <c r="AT65" s="1111"/>
      <c r="AV65" s="1112"/>
      <c r="AW65" s="1112"/>
      <c r="AX65" s="1112"/>
      <c r="AY65" s="1112"/>
      <c r="AZ65" s="1112"/>
      <c r="BA65" s="1112"/>
      <c r="BB65" s="1112"/>
      <c r="BD65" s="182"/>
    </row>
    <row r="66" spans="7:56" ht="3.75" customHeight="1" thickBot="1">
      <c r="G66" s="1111"/>
      <c r="H66" s="1111"/>
      <c r="J66" s="1112"/>
      <c r="K66" s="1112"/>
      <c r="L66" s="1112"/>
      <c r="M66" s="1112"/>
      <c r="N66" s="1112"/>
      <c r="O66" s="1112"/>
      <c r="P66" s="1112"/>
      <c r="Z66" s="1468"/>
      <c r="AA66" s="1468"/>
      <c r="AB66" s="1147"/>
      <c r="AC66" s="1152"/>
      <c r="AD66" s="1153"/>
      <c r="AE66" s="1154"/>
      <c r="AF66" s="1154"/>
      <c r="AG66" s="1155"/>
      <c r="AH66" s="1468"/>
      <c r="AI66" s="1468"/>
      <c r="AS66" s="1111"/>
      <c r="AT66" s="1111"/>
      <c r="AV66" s="1112"/>
      <c r="AW66" s="1112"/>
      <c r="AX66" s="1112"/>
      <c r="AY66" s="1112"/>
      <c r="AZ66" s="1112"/>
      <c r="BA66" s="1112"/>
      <c r="BB66" s="1112"/>
      <c r="BD66" s="182"/>
    </row>
    <row r="67" spans="7:56" ht="3.75" customHeight="1">
      <c r="G67" s="1114"/>
      <c r="H67" s="1114"/>
      <c r="J67" s="1112"/>
      <c r="K67" s="1112"/>
      <c r="L67" s="1112"/>
      <c r="M67" s="1112"/>
      <c r="N67" s="1112"/>
      <c r="O67" s="1112"/>
      <c r="P67" s="1112"/>
      <c r="T67" s="1115"/>
      <c r="U67" s="1460">
        <v>1</v>
      </c>
      <c r="V67" s="1460"/>
      <c r="W67" s="1115"/>
      <c r="X67" s="1115"/>
      <c r="Y67" s="1115"/>
      <c r="Z67" s="1468"/>
      <c r="AA67" s="1468"/>
      <c r="AB67" s="1145"/>
      <c r="AG67" s="1146"/>
      <c r="AH67" s="1468"/>
      <c r="AI67" s="1468"/>
      <c r="AM67" s="1470">
        <v>1</v>
      </c>
      <c r="AN67" s="1470"/>
      <c r="AO67" s="1128"/>
      <c r="AP67" s="1128"/>
      <c r="AQ67" s="1128"/>
      <c r="AR67" s="183"/>
      <c r="AS67" s="183"/>
      <c r="AT67" s="183"/>
      <c r="AV67" s="1112"/>
      <c r="AW67" s="1110"/>
      <c r="AX67" s="1110"/>
      <c r="AY67" s="1110"/>
      <c r="AZ67" s="1110"/>
      <c r="BA67" s="1110"/>
      <c r="BB67" s="1112"/>
    </row>
    <row r="68" spans="7:56" ht="4.5" customHeight="1">
      <c r="G68" s="1452" t="s">
        <v>1376</v>
      </c>
      <c r="H68" s="1452"/>
      <c r="J68" s="1462" t="s">
        <v>464</v>
      </c>
      <c r="K68" s="1462"/>
      <c r="L68" s="1462"/>
      <c r="M68" s="1462"/>
      <c r="N68" s="1462"/>
      <c r="O68" s="1462"/>
      <c r="P68" s="1462"/>
      <c r="U68" s="1460"/>
      <c r="V68" s="1460"/>
      <c r="Z68" s="1468"/>
      <c r="AA68" s="1468"/>
      <c r="AB68" s="1145"/>
      <c r="AG68" s="1135"/>
      <c r="AH68" s="1468"/>
      <c r="AI68" s="1468"/>
      <c r="AM68" s="1470"/>
      <c r="AN68" s="1470"/>
      <c r="AR68" s="183"/>
      <c r="AS68" s="1452" t="s">
        <v>465</v>
      </c>
      <c r="AT68" s="1452"/>
      <c r="AV68" s="1462" t="s">
        <v>466</v>
      </c>
      <c r="AW68" s="1462"/>
      <c r="AX68" s="1462"/>
      <c r="AY68" s="1462"/>
      <c r="AZ68" s="1462"/>
      <c r="BA68" s="1462"/>
      <c r="BB68" s="1462"/>
    </row>
    <row r="69" spans="7:56" ht="4.5" customHeight="1">
      <c r="G69" s="1452"/>
      <c r="H69" s="1452"/>
      <c r="J69" s="1462"/>
      <c r="K69" s="1462"/>
      <c r="L69" s="1462"/>
      <c r="M69" s="1462"/>
      <c r="N69" s="1462"/>
      <c r="O69" s="1462"/>
      <c r="P69" s="1462"/>
      <c r="U69" s="1460"/>
      <c r="V69" s="1460"/>
      <c r="AB69" s="1145"/>
      <c r="AC69" s="182"/>
      <c r="AD69" s="182"/>
      <c r="AE69" s="182"/>
      <c r="AF69" s="182"/>
      <c r="AH69" s="1134"/>
      <c r="AM69" s="1470"/>
      <c r="AN69" s="1470"/>
      <c r="AS69" s="1452"/>
      <c r="AT69" s="1452"/>
      <c r="AV69" s="1462"/>
      <c r="AW69" s="1462"/>
      <c r="AX69" s="1462"/>
      <c r="AY69" s="1462"/>
      <c r="AZ69" s="1462"/>
      <c r="BA69" s="1462"/>
      <c r="BB69" s="1462"/>
      <c r="BD69" s="182"/>
    </row>
    <row r="70" spans="7:56" ht="4.5" customHeight="1">
      <c r="G70" s="1452"/>
      <c r="H70" s="1452"/>
      <c r="J70" s="1462"/>
      <c r="K70" s="1462"/>
      <c r="L70" s="1462"/>
      <c r="M70" s="1462"/>
      <c r="N70" s="1462"/>
      <c r="O70" s="1462"/>
      <c r="P70" s="1462"/>
      <c r="R70" s="1127"/>
      <c r="S70" s="1127"/>
      <c r="T70" s="1127"/>
      <c r="U70" s="1146"/>
      <c r="X70" s="1460">
        <v>1</v>
      </c>
      <c r="Y70" s="1460"/>
      <c r="AB70" s="1145"/>
      <c r="AC70" s="182"/>
      <c r="AD70" s="182"/>
      <c r="AE70" s="182"/>
      <c r="AF70" s="182"/>
      <c r="AH70" s="1134"/>
      <c r="AJ70" s="1464" t="s">
        <v>158</v>
      </c>
      <c r="AK70" s="1464"/>
      <c r="AN70" s="1132"/>
      <c r="AO70" s="1127"/>
      <c r="AP70" s="1127"/>
      <c r="AQ70" s="1127"/>
      <c r="AS70" s="1452"/>
      <c r="AT70" s="1452"/>
      <c r="AV70" s="1462"/>
      <c r="AW70" s="1462"/>
      <c r="AX70" s="1462"/>
      <c r="AY70" s="1462"/>
      <c r="AZ70" s="1462"/>
      <c r="BA70" s="1462"/>
      <c r="BB70" s="1462"/>
      <c r="BD70" s="182"/>
    </row>
    <row r="71" spans="7:56" ht="4.5" customHeight="1">
      <c r="G71" s="1452"/>
      <c r="H71" s="1452"/>
      <c r="J71" s="1462"/>
      <c r="K71" s="1462"/>
      <c r="L71" s="1462"/>
      <c r="M71" s="1462"/>
      <c r="N71" s="1462"/>
      <c r="O71" s="1462"/>
      <c r="P71" s="1462"/>
      <c r="U71" s="1135"/>
      <c r="X71" s="1460"/>
      <c r="Y71" s="1460"/>
      <c r="AB71" s="1145"/>
      <c r="AC71" s="182"/>
      <c r="AD71" s="182"/>
      <c r="AE71" s="182"/>
      <c r="AF71" s="182"/>
      <c r="AH71" s="1134"/>
      <c r="AJ71" s="1464"/>
      <c r="AK71" s="1464"/>
      <c r="AN71" s="1134"/>
      <c r="AS71" s="1452"/>
      <c r="AT71" s="1452"/>
      <c r="AV71" s="1462"/>
      <c r="AW71" s="1462"/>
      <c r="AX71" s="1462"/>
      <c r="AY71" s="1462"/>
      <c r="AZ71" s="1462"/>
      <c r="BA71" s="1462"/>
      <c r="BB71" s="1462"/>
      <c r="BD71" s="182"/>
    </row>
    <row r="72" spans="7:56" ht="2.25" customHeight="1" thickBot="1">
      <c r="G72" s="1111"/>
      <c r="H72" s="1111"/>
      <c r="J72" s="1112"/>
      <c r="K72" s="1112"/>
      <c r="L72" s="1112"/>
      <c r="M72" s="1112"/>
      <c r="N72" s="1112"/>
      <c r="O72" s="1112"/>
      <c r="P72" s="1112"/>
      <c r="U72" s="1135"/>
      <c r="X72" s="1460"/>
      <c r="Y72" s="1460"/>
      <c r="AB72" s="1145"/>
      <c r="AC72" s="182"/>
      <c r="AD72" s="182"/>
      <c r="AE72" s="182"/>
      <c r="AF72" s="182"/>
      <c r="AH72" s="1134"/>
      <c r="AJ72" s="1464"/>
      <c r="AK72" s="1464"/>
      <c r="AN72" s="1134"/>
      <c r="AS72" s="1111"/>
      <c r="AT72" s="1111"/>
      <c r="AV72" s="1112"/>
      <c r="AW72" s="1112"/>
      <c r="AX72" s="1112"/>
      <c r="AY72" s="1112"/>
      <c r="AZ72" s="1112"/>
      <c r="BA72" s="1112"/>
      <c r="BB72" s="1112"/>
      <c r="BD72" s="182"/>
    </row>
    <row r="73" spans="7:56" ht="2.25" customHeight="1">
      <c r="G73" s="1111"/>
      <c r="H73" s="1111"/>
      <c r="J73" s="1112"/>
      <c r="K73" s="1112"/>
      <c r="L73" s="1112"/>
      <c r="M73" s="1112"/>
      <c r="N73" s="1112"/>
      <c r="O73" s="1112"/>
      <c r="P73" s="1112"/>
      <c r="V73" s="1142"/>
      <c r="W73" s="1137"/>
      <c r="X73" s="1144"/>
      <c r="AB73" s="1145"/>
      <c r="AC73" s="182"/>
      <c r="AD73" s="182"/>
      <c r="AE73" s="182"/>
      <c r="AF73" s="182"/>
      <c r="AH73" s="1134"/>
      <c r="AK73" s="1142"/>
      <c r="AL73" s="1137"/>
      <c r="AM73" s="1138"/>
      <c r="AS73" s="1111"/>
      <c r="AT73" s="1111"/>
      <c r="AV73" s="1112"/>
      <c r="AW73" s="1112"/>
      <c r="AX73" s="1112"/>
      <c r="AY73" s="1112"/>
      <c r="AZ73" s="1112"/>
      <c r="BA73" s="1112"/>
      <c r="BB73" s="1112"/>
      <c r="BD73" s="182"/>
    </row>
    <row r="74" spans="7:56" ht="4.5" customHeight="1">
      <c r="G74" s="1452" t="s">
        <v>1377</v>
      </c>
      <c r="H74" s="1452"/>
      <c r="J74" s="1462" t="s">
        <v>467</v>
      </c>
      <c r="K74" s="1462"/>
      <c r="L74" s="1462"/>
      <c r="M74" s="1462"/>
      <c r="N74" s="1462"/>
      <c r="O74" s="1462"/>
      <c r="P74" s="1462"/>
      <c r="Q74" s="1114"/>
      <c r="R74" s="183"/>
      <c r="S74" s="183"/>
      <c r="T74" s="183"/>
      <c r="V74" s="1145"/>
      <c r="X74" s="1135"/>
      <c r="AB74" s="1145"/>
      <c r="AG74" s="182"/>
      <c r="AH74" s="1134"/>
      <c r="AK74" s="1145"/>
      <c r="AM74" s="1139"/>
      <c r="AO74" s="183"/>
      <c r="AP74" s="183"/>
      <c r="AQ74" s="183"/>
      <c r="AR74" s="1109"/>
      <c r="AS74" s="1452" t="s">
        <v>468</v>
      </c>
      <c r="AT74" s="1452"/>
      <c r="AV74" s="1462" t="s">
        <v>469</v>
      </c>
      <c r="AW74" s="1462"/>
      <c r="AX74" s="1462"/>
      <c r="AY74" s="1462"/>
      <c r="AZ74" s="1462"/>
      <c r="BA74" s="1462"/>
      <c r="BB74" s="1462"/>
    </row>
    <row r="75" spans="7:56" ht="4.5" customHeight="1" thickBot="1">
      <c r="G75" s="1452"/>
      <c r="H75" s="1452"/>
      <c r="J75" s="1462"/>
      <c r="K75" s="1462"/>
      <c r="L75" s="1462"/>
      <c r="M75" s="1462"/>
      <c r="N75" s="1462"/>
      <c r="O75" s="1462"/>
      <c r="P75" s="1462"/>
      <c r="R75" s="1141"/>
      <c r="S75" s="1141"/>
      <c r="T75" s="1141"/>
      <c r="U75" s="1141"/>
      <c r="V75" s="1145"/>
      <c r="X75" s="1135"/>
      <c r="AB75" s="1145"/>
      <c r="AH75" s="1134"/>
      <c r="AK75" s="1145"/>
      <c r="AM75" s="1139"/>
      <c r="AN75" s="1141"/>
      <c r="AO75" s="1141"/>
      <c r="AP75" s="1141"/>
      <c r="AQ75" s="1141"/>
      <c r="AS75" s="1452"/>
      <c r="AT75" s="1452"/>
      <c r="AV75" s="1462"/>
      <c r="AW75" s="1462"/>
      <c r="AX75" s="1462"/>
      <c r="AY75" s="1462"/>
      <c r="AZ75" s="1462"/>
      <c r="BA75" s="1462"/>
      <c r="BB75" s="1462"/>
      <c r="BD75" s="182"/>
    </row>
    <row r="76" spans="7:56" ht="4.5" customHeight="1">
      <c r="G76" s="1452"/>
      <c r="H76" s="1452"/>
      <c r="J76" s="1462"/>
      <c r="K76" s="1462"/>
      <c r="L76" s="1462"/>
      <c r="M76" s="1462"/>
      <c r="N76" s="1462"/>
      <c r="O76" s="1462"/>
      <c r="P76" s="1462"/>
      <c r="U76" s="1466" t="s">
        <v>163</v>
      </c>
      <c r="V76" s="1466"/>
      <c r="Y76" s="1134"/>
      <c r="AB76" s="1145"/>
      <c r="AH76" s="1134"/>
      <c r="AK76" s="1145"/>
      <c r="AM76" s="1469" t="s">
        <v>163</v>
      </c>
      <c r="AN76" s="1469"/>
      <c r="AS76" s="1452"/>
      <c r="AT76" s="1452"/>
      <c r="AV76" s="1462"/>
      <c r="AW76" s="1462"/>
      <c r="AX76" s="1462"/>
      <c r="AY76" s="1462"/>
      <c r="AZ76" s="1462"/>
      <c r="BA76" s="1462"/>
      <c r="BB76" s="1462"/>
      <c r="BD76" s="182"/>
    </row>
    <row r="77" spans="7:56" ht="4.5" customHeight="1">
      <c r="G77" s="1452"/>
      <c r="H77" s="1452"/>
      <c r="J77" s="1462"/>
      <c r="K77" s="1462"/>
      <c r="L77" s="1462"/>
      <c r="M77" s="1462"/>
      <c r="N77" s="1462"/>
      <c r="O77" s="1462"/>
      <c r="P77" s="1462"/>
      <c r="U77" s="1466"/>
      <c r="V77" s="1466"/>
      <c r="Y77" s="1134"/>
      <c r="AB77" s="1145"/>
      <c r="AH77" s="1134"/>
      <c r="AK77" s="1145"/>
      <c r="AM77" s="1469"/>
      <c r="AN77" s="1469"/>
      <c r="AS77" s="1452"/>
      <c r="AT77" s="1452"/>
      <c r="AV77" s="1462"/>
      <c r="AW77" s="1462"/>
      <c r="AX77" s="1462"/>
      <c r="AY77" s="1462"/>
      <c r="AZ77" s="1462"/>
      <c r="BA77" s="1462"/>
      <c r="BB77" s="1462"/>
      <c r="BD77" s="182"/>
    </row>
    <row r="78" spans="7:56" ht="3.75" customHeight="1" thickBot="1">
      <c r="G78" s="1109"/>
      <c r="H78" s="1109"/>
      <c r="J78" s="1112"/>
      <c r="K78" s="1112"/>
      <c r="L78" s="1112"/>
      <c r="M78" s="1112"/>
      <c r="N78" s="1112"/>
      <c r="O78" s="1112"/>
      <c r="P78" s="1112"/>
      <c r="U78" s="1466"/>
      <c r="V78" s="1466"/>
      <c r="Y78" s="1147"/>
      <c r="Z78" s="1141"/>
      <c r="AA78" s="1141"/>
      <c r="AB78" s="1145"/>
      <c r="AH78" s="1134"/>
      <c r="AK78" s="1145"/>
      <c r="AM78" s="1469"/>
      <c r="AN78" s="1469"/>
      <c r="AS78" s="1111"/>
      <c r="AT78" s="1111"/>
      <c r="AV78" s="1112"/>
      <c r="AW78" s="1112"/>
      <c r="AX78" s="1112"/>
      <c r="AY78" s="1112"/>
      <c r="AZ78" s="1112"/>
      <c r="BA78" s="1112"/>
      <c r="BB78" s="1112"/>
      <c r="BD78" s="182"/>
    </row>
    <row r="79" spans="7:56" ht="3.75" customHeight="1" thickBot="1">
      <c r="G79" s="1109"/>
      <c r="H79" s="1109"/>
      <c r="J79" s="1112"/>
      <c r="K79" s="1112"/>
      <c r="L79" s="1112"/>
      <c r="M79" s="1112"/>
      <c r="N79" s="1112"/>
      <c r="O79" s="1112"/>
      <c r="P79" s="1112"/>
      <c r="U79" s="1114"/>
      <c r="V79" s="1114"/>
      <c r="Y79" s="1145"/>
      <c r="AA79" s="1471" t="s">
        <v>912</v>
      </c>
      <c r="AB79" s="1471"/>
      <c r="AH79" s="1147"/>
      <c r="AI79" s="1141"/>
      <c r="AJ79" s="1149"/>
      <c r="AK79" s="1145"/>
      <c r="AS79" s="1111"/>
      <c r="AT79" s="1111"/>
      <c r="AV79" s="1112"/>
      <c r="AW79" s="1112"/>
      <c r="AX79" s="1112"/>
      <c r="AY79" s="1112"/>
      <c r="AZ79" s="1112"/>
      <c r="BA79" s="1112"/>
      <c r="BB79" s="1112"/>
      <c r="BD79" s="182"/>
    </row>
    <row r="80" spans="7:56" ht="3.75" customHeight="1">
      <c r="G80" s="1114"/>
      <c r="H80" s="1114"/>
      <c r="J80" s="1112"/>
      <c r="K80" s="1112"/>
      <c r="L80" s="1112"/>
      <c r="M80" s="1112"/>
      <c r="N80" s="1112"/>
      <c r="O80" s="1112"/>
      <c r="P80" s="1112"/>
      <c r="R80" s="183"/>
      <c r="S80" s="183"/>
      <c r="T80" s="183"/>
      <c r="U80" s="1466" t="s">
        <v>163</v>
      </c>
      <c r="V80" s="1466"/>
      <c r="Y80" s="1145"/>
      <c r="AA80" s="1471"/>
      <c r="AB80" s="1471"/>
      <c r="AG80" s="1464">
        <v>0</v>
      </c>
      <c r="AH80" s="1464"/>
      <c r="AJ80" s="1135"/>
      <c r="AK80" s="1134"/>
      <c r="AM80" s="1472"/>
      <c r="AN80" s="1472"/>
      <c r="AO80" s="183"/>
      <c r="AP80" s="183"/>
      <c r="AQ80" s="183"/>
      <c r="AR80" s="1109"/>
      <c r="AV80" s="1112"/>
      <c r="AW80" s="1110"/>
      <c r="AX80" s="1110"/>
      <c r="AY80" s="1110"/>
      <c r="AZ80" s="1110"/>
      <c r="BA80" s="1110"/>
      <c r="BB80" s="1112"/>
    </row>
    <row r="81" spans="7:56" ht="4.5" customHeight="1">
      <c r="G81" s="1452" t="s">
        <v>1378</v>
      </c>
      <c r="H81" s="1452"/>
      <c r="J81" s="1462" t="s">
        <v>470</v>
      </c>
      <c r="K81" s="1462"/>
      <c r="L81" s="1462"/>
      <c r="M81" s="1462"/>
      <c r="N81" s="1462"/>
      <c r="O81" s="1462"/>
      <c r="P81" s="1462"/>
      <c r="R81" s="183"/>
      <c r="S81" s="183"/>
      <c r="T81" s="183"/>
      <c r="U81" s="1466"/>
      <c r="V81" s="1466"/>
      <c r="Y81" s="1145"/>
      <c r="AA81" s="1471"/>
      <c r="AB81" s="1471"/>
      <c r="AG81" s="1464"/>
      <c r="AH81" s="1464"/>
      <c r="AJ81" s="1135"/>
      <c r="AK81" s="1134"/>
      <c r="AM81" s="1472"/>
      <c r="AN81" s="1472"/>
      <c r="AO81" s="183"/>
      <c r="AP81" s="183"/>
      <c r="AQ81" s="183"/>
      <c r="AR81" s="1109"/>
      <c r="AS81" s="1452"/>
      <c r="AT81" s="1452"/>
      <c r="AV81" s="1462"/>
      <c r="AW81" s="1462"/>
      <c r="AX81" s="1462"/>
      <c r="AY81" s="1462"/>
      <c r="AZ81" s="1462"/>
      <c r="BA81" s="1462"/>
      <c r="BB81" s="1462"/>
    </row>
    <row r="82" spans="7:56" ht="4.5" customHeight="1" thickBot="1">
      <c r="G82" s="1452"/>
      <c r="H82" s="1452"/>
      <c r="J82" s="1462"/>
      <c r="K82" s="1462"/>
      <c r="L82" s="1462"/>
      <c r="M82" s="1462"/>
      <c r="N82" s="1462"/>
      <c r="O82" s="1462"/>
      <c r="P82" s="1462"/>
      <c r="U82" s="1466"/>
      <c r="V82" s="1466"/>
      <c r="Y82" s="1145"/>
      <c r="AA82" s="1471"/>
      <c r="AB82" s="1471"/>
      <c r="AG82" s="1464"/>
      <c r="AH82" s="1464"/>
      <c r="AJ82" s="1135"/>
      <c r="AK82" s="1134"/>
      <c r="AM82" s="1472"/>
      <c r="AN82" s="1472"/>
      <c r="AS82" s="1452"/>
      <c r="AT82" s="1452"/>
      <c r="AV82" s="1462"/>
      <c r="AW82" s="1462"/>
      <c r="AX82" s="1462"/>
      <c r="AY82" s="1462"/>
      <c r="AZ82" s="1462"/>
      <c r="BA82" s="1462"/>
      <c r="BB82" s="1462"/>
      <c r="BD82" s="182"/>
    </row>
    <row r="83" spans="7:56" ht="4.5" customHeight="1">
      <c r="G83" s="1452"/>
      <c r="H83" s="1452"/>
      <c r="J83" s="1462"/>
      <c r="K83" s="1462"/>
      <c r="L83" s="1462"/>
      <c r="M83" s="1462"/>
      <c r="N83" s="1462"/>
      <c r="O83" s="1462"/>
      <c r="P83" s="1462"/>
      <c r="R83" s="1137"/>
      <c r="S83" s="1137"/>
      <c r="T83" s="1137"/>
      <c r="U83" s="1138"/>
      <c r="Y83" s="1145"/>
      <c r="AK83" s="1134"/>
      <c r="AS83" s="1452"/>
      <c r="AT83" s="1452"/>
      <c r="AV83" s="1462"/>
      <c r="AW83" s="1462"/>
      <c r="AX83" s="1462"/>
      <c r="AY83" s="1462"/>
      <c r="AZ83" s="1462"/>
      <c r="BA83" s="1462"/>
      <c r="BB83" s="1462"/>
      <c r="BD83" s="182"/>
    </row>
    <row r="84" spans="7:56" ht="4.5" customHeight="1">
      <c r="G84" s="1452"/>
      <c r="H84" s="1452"/>
      <c r="J84" s="1462"/>
      <c r="K84" s="1462"/>
      <c r="L84" s="1462"/>
      <c r="M84" s="1462"/>
      <c r="N84" s="1462"/>
      <c r="O84" s="1462"/>
      <c r="P84" s="1462"/>
      <c r="U84" s="1139"/>
      <c r="Y84" s="1145"/>
      <c r="AK84" s="1134"/>
      <c r="AS84" s="1452"/>
      <c r="AT84" s="1452"/>
      <c r="AV84" s="1462"/>
      <c r="AW84" s="1462"/>
      <c r="AX84" s="1462"/>
      <c r="AY84" s="1462"/>
      <c r="AZ84" s="1462"/>
      <c r="BA84" s="1462"/>
      <c r="BB84" s="1462"/>
      <c r="BD84" s="182"/>
    </row>
    <row r="85" spans="7:56" ht="2.25" customHeight="1" thickBot="1">
      <c r="G85" s="1114"/>
      <c r="H85" s="1114"/>
      <c r="J85" s="1112"/>
      <c r="K85" s="1112"/>
      <c r="L85" s="1112"/>
      <c r="M85" s="1112"/>
      <c r="N85" s="1112"/>
      <c r="O85" s="1112"/>
      <c r="P85" s="1112"/>
      <c r="V85" s="1140"/>
      <c r="W85" s="1141"/>
      <c r="X85" s="1149"/>
      <c r="AK85" s="1134"/>
      <c r="AM85" s="1135"/>
      <c r="AR85" s="1109"/>
      <c r="AV85" s="1112"/>
      <c r="AW85" s="1110"/>
      <c r="AX85" s="1110"/>
      <c r="AY85" s="1110"/>
      <c r="AZ85" s="1110"/>
      <c r="BA85" s="1110"/>
      <c r="BB85" s="1112"/>
    </row>
    <row r="86" spans="7:56" ht="2.25" customHeight="1">
      <c r="G86" s="1114"/>
      <c r="H86" s="1114"/>
      <c r="J86" s="1112"/>
      <c r="K86" s="1112"/>
      <c r="L86" s="1112"/>
      <c r="M86" s="1112"/>
      <c r="N86" s="1112"/>
      <c r="O86" s="1112"/>
      <c r="P86" s="1112"/>
      <c r="R86" s="183"/>
      <c r="S86" s="183"/>
      <c r="T86" s="183"/>
      <c r="U86" s="1135"/>
      <c r="X86" s="1466" t="s">
        <v>163</v>
      </c>
      <c r="Y86" s="1466"/>
      <c r="AJ86" s="1156"/>
      <c r="AK86" s="1157"/>
      <c r="AO86" s="183"/>
      <c r="AP86" s="183"/>
      <c r="AQ86" s="183"/>
      <c r="AR86" s="1109"/>
      <c r="AV86" s="1112"/>
      <c r="AW86" s="1110"/>
      <c r="AX86" s="1110"/>
      <c r="AY86" s="1110"/>
      <c r="AZ86" s="1110"/>
      <c r="BA86" s="1110"/>
      <c r="BB86" s="1112"/>
    </row>
    <row r="87" spans="7:56" ht="4.5" customHeight="1">
      <c r="G87" s="1452" t="s">
        <v>1379</v>
      </c>
      <c r="H87" s="1452"/>
      <c r="J87" s="1462" t="s">
        <v>471</v>
      </c>
      <c r="K87" s="1462"/>
      <c r="L87" s="1462"/>
      <c r="M87" s="1462"/>
      <c r="N87" s="1462"/>
      <c r="O87" s="1462"/>
      <c r="P87" s="1462"/>
      <c r="R87" s="183"/>
      <c r="S87" s="183"/>
      <c r="T87" s="183"/>
      <c r="U87" s="1135"/>
      <c r="X87" s="1466"/>
      <c r="Y87" s="1466"/>
      <c r="AJ87" s="1156"/>
      <c r="AK87" s="1157"/>
      <c r="AO87" s="183"/>
      <c r="AP87" s="183"/>
      <c r="AQ87" s="183"/>
      <c r="AR87" s="1109"/>
      <c r="AS87" s="1452" t="s">
        <v>472</v>
      </c>
      <c r="AT87" s="1452"/>
      <c r="AV87" s="1462" t="s">
        <v>473</v>
      </c>
      <c r="AW87" s="1462"/>
      <c r="AX87" s="1462"/>
      <c r="AY87" s="1462"/>
      <c r="AZ87" s="1462"/>
      <c r="BA87" s="1462"/>
      <c r="BB87" s="1462"/>
    </row>
    <row r="88" spans="7:56" ht="4.5" customHeight="1">
      <c r="G88" s="1452"/>
      <c r="H88" s="1452"/>
      <c r="J88" s="1462"/>
      <c r="K88" s="1462"/>
      <c r="L88" s="1462"/>
      <c r="M88" s="1462"/>
      <c r="N88" s="1462"/>
      <c r="O88" s="1462"/>
      <c r="P88" s="1462"/>
      <c r="R88" s="1158"/>
      <c r="S88" s="1158"/>
      <c r="T88" s="1158"/>
      <c r="U88" s="1159"/>
      <c r="X88" s="1466"/>
      <c r="Y88" s="1466"/>
      <c r="AJ88" s="1156"/>
      <c r="AK88" s="1160"/>
      <c r="AL88" s="1158"/>
      <c r="AM88" s="1158"/>
      <c r="AN88" s="1158"/>
      <c r="AO88" s="1158"/>
      <c r="AP88" s="1158"/>
      <c r="AQ88" s="1158"/>
      <c r="AS88" s="1452"/>
      <c r="AT88" s="1452"/>
      <c r="AV88" s="1462"/>
      <c r="AW88" s="1462"/>
      <c r="AX88" s="1462"/>
      <c r="AY88" s="1462"/>
      <c r="AZ88" s="1462"/>
      <c r="BA88" s="1462"/>
      <c r="BB88" s="1462"/>
      <c r="BD88" s="182"/>
    </row>
    <row r="89" spans="7:56" ht="4.5" customHeight="1">
      <c r="G89" s="1452"/>
      <c r="H89" s="1452"/>
      <c r="J89" s="1462"/>
      <c r="K89" s="1462"/>
      <c r="L89" s="1462"/>
      <c r="M89" s="1462"/>
      <c r="N89" s="1462"/>
      <c r="O89" s="1462"/>
      <c r="P89" s="1462"/>
      <c r="U89" s="1460">
        <v>1</v>
      </c>
      <c r="V89" s="1460"/>
      <c r="AJ89" s="1464">
        <v>0</v>
      </c>
      <c r="AK89" s="1464"/>
      <c r="AM89" s="1156"/>
      <c r="AN89" s="1156"/>
      <c r="AS89" s="1452"/>
      <c r="AT89" s="1452"/>
      <c r="AV89" s="1462"/>
      <c r="AW89" s="1462"/>
      <c r="AX89" s="1462"/>
      <c r="AY89" s="1462"/>
      <c r="AZ89" s="1462"/>
      <c r="BA89" s="1462"/>
      <c r="BB89" s="1462"/>
      <c r="BD89" s="182"/>
    </row>
    <row r="90" spans="7:56" ht="4.5" customHeight="1">
      <c r="G90" s="1452"/>
      <c r="H90" s="1452"/>
      <c r="J90" s="1462"/>
      <c r="K90" s="1462"/>
      <c r="L90" s="1462"/>
      <c r="M90" s="1462"/>
      <c r="N90" s="1462"/>
      <c r="O90" s="1462"/>
      <c r="P90" s="1462"/>
      <c r="U90" s="1460"/>
      <c r="V90" s="1460"/>
      <c r="AJ90" s="1464"/>
      <c r="AK90" s="1464"/>
      <c r="AL90" s="180" t="s">
        <v>1103</v>
      </c>
      <c r="AM90" s="1156"/>
      <c r="AN90" s="1156"/>
      <c r="AS90" s="1452"/>
      <c r="AT90" s="1452"/>
      <c r="AV90" s="1462"/>
      <c r="AW90" s="1462"/>
      <c r="AX90" s="1462"/>
      <c r="AY90" s="1462"/>
      <c r="AZ90" s="1462"/>
      <c r="BA90" s="1462"/>
      <c r="BB90" s="1462"/>
      <c r="BD90" s="182"/>
    </row>
    <row r="91" spans="7:56" ht="4.5" customHeight="1">
      <c r="J91" s="1112"/>
      <c r="K91" s="1112"/>
      <c r="L91" s="1112"/>
      <c r="M91" s="1112"/>
      <c r="N91" s="1112"/>
      <c r="O91" s="1112"/>
      <c r="P91" s="1112"/>
      <c r="U91" s="1460"/>
      <c r="V91" s="1460"/>
      <c r="AJ91" s="1464"/>
      <c r="AK91" s="1464"/>
      <c r="AM91" s="1156"/>
      <c r="AN91" s="1156"/>
      <c r="AV91" s="1112"/>
      <c r="AW91" s="1112"/>
      <c r="AX91" s="1112"/>
      <c r="AY91" s="1112"/>
      <c r="AZ91" s="1112"/>
      <c r="BA91" s="1112"/>
      <c r="BB91" s="1112"/>
    </row>
    <row r="92" spans="7:56" ht="4.5" customHeight="1">
      <c r="J92" s="1112"/>
      <c r="K92" s="1112"/>
      <c r="L92" s="1112"/>
      <c r="M92" s="1112"/>
      <c r="N92" s="1112"/>
      <c r="O92" s="1112"/>
      <c r="P92" s="1112"/>
      <c r="AV92" s="1112"/>
      <c r="AW92" s="1112"/>
      <c r="AX92" s="1112"/>
      <c r="AY92" s="1112"/>
      <c r="AZ92" s="1112"/>
      <c r="BA92" s="1112"/>
      <c r="BB92" s="1112"/>
    </row>
    <row r="93" spans="7:56" ht="9" customHeight="1">
      <c r="J93" s="1112"/>
      <c r="K93" s="1112"/>
      <c r="L93" s="1112"/>
      <c r="M93" s="1112"/>
      <c r="N93" s="1112"/>
      <c r="O93" s="1112"/>
      <c r="P93" s="1112"/>
      <c r="AV93" s="1112"/>
      <c r="AW93" s="1112"/>
      <c r="AX93" s="1112"/>
      <c r="AY93" s="1112"/>
      <c r="AZ93" s="1112"/>
      <c r="BA93" s="1112"/>
      <c r="BB93" s="1112"/>
    </row>
    <row r="94" spans="7:56" ht="15.75" customHeight="1">
      <c r="J94" s="1112"/>
      <c r="K94" s="1112"/>
      <c r="L94" s="1112"/>
      <c r="M94" s="1112"/>
      <c r="N94" s="1112"/>
      <c r="O94" s="1112"/>
      <c r="P94" s="1112"/>
      <c r="T94" s="181"/>
      <c r="U94" s="181"/>
      <c r="V94" s="181"/>
      <c r="W94" s="181"/>
      <c r="X94" s="181"/>
      <c r="Y94" s="181"/>
      <c r="Z94" s="1459" t="s">
        <v>474</v>
      </c>
      <c r="AA94" s="1459"/>
      <c r="AB94" s="1459"/>
      <c r="AC94" s="1459"/>
      <c r="AD94" s="1459"/>
      <c r="AE94" s="1459"/>
      <c r="AF94" s="1459"/>
      <c r="AG94" s="1459"/>
      <c r="AH94" s="1459"/>
      <c r="AI94" s="1459"/>
      <c r="AJ94" s="1128"/>
      <c r="AK94" s="1128"/>
      <c r="AL94" s="1128"/>
      <c r="AM94" s="1128"/>
      <c r="AN94" s="1128"/>
      <c r="AO94" s="1128"/>
      <c r="AP94" s="1128"/>
      <c r="AQ94" s="1128"/>
      <c r="AR94" s="1128"/>
      <c r="AS94" s="1128"/>
      <c r="AT94" s="1128"/>
      <c r="AU94" s="1128"/>
      <c r="AV94" s="1161"/>
      <c r="AW94" s="1112"/>
      <c r="AX94" s="1112"/>
      <c r="AY94" s="1112"/>
      <c r="AZ94" s="1112"/>
      <c r="BA94" s="1112"/>
      <c r="BB94" s="1112"/>
    </row>
    <row r="95" spans="7:56" ht="4.5" customHeight="1">
      <c r="J95" s="1112"/>
      <c r="K95" s="1112"/>
      <c r="L95" s="1112"/>
      <c r="M95" s="1112"/>
      <c r="N95" s="1112"/>
      <c r="O95" s="1112"/>
      <c r="P95" s="1112"/>
      <c r="T95" s="1115"/>
      <c r="U95" s="1115"/>
      <c r="V95" s="1115"/>
      <c r="W95" s="1115"/>
      <c r="X95" s="1115"/>
      <c r="Y95" s="1115"/>
      <c r="Z95" s="1115"/>
      <c r="AA95" s="1115"/>
      <c r="AB95" s="181"/>
      <c r="AD95" s="1116"/>
      <c r="AE95" s="1116"/>
      <c r="AF95" s="1116"/>
      <c r="AG95" s="1116"/>
      <c r="AH95" s="1116"/>
      <c r="AI95" s="1116"/>
      <c r="AJ95" s="1116"/>
      <c r="AK95" s="1116"/>
      <c r="AL95" s="1116"/>
      <c r="AM95" s="1116"/>
      <c r="AN95" s="1116"/>
      <c r="AO95" s="1116"/>
      <c r="AP95" s="1116"/>
      <c r="AQ95" s="1116"/>
      <c r="AR95" s="1116"/>
      <c r="AS95" s="1116"/>
      <c r="AT95" s="1116"/>
      <c r="AU95" s="1116"/>
      <c r="AV95" s="1161"/>
      <c r="AW95" s="1112"/>
      <c r="AX95" s="1112"/>
      <c r="AY95" s="1112"/>
      <c r="AZ95" s="1112"/>
      <c r="BA95" s="1112"/>
      <c r="BB95" s="1112"/>
    </row>
    <row r="96" spans="7:56" ht="4.5" customHeight="1">
      <c r="J96" s="1112"/>
      <c r="K96" s="1112"/>
      <c r="L96" s="1112"/>
      <c r="M96" s="1112"/>
      <c r="N96" s="1112"/>
      <c r="O96" s="1112"/>
      <c r="P96" s="1112"/>
      <c r="T96" s="1115"/>
      <c r="U96" s="1115"/>
      <c r="V96" s="1115"/>
      <c r="W96" s="1115"/>
      <c r="X96" s="1460">
        <v>1</v>
      </c>
      <c r="Y96" s="1460"/>
      <c r="Z96" s="1115"/>
      <c r="AA96" s="1115"/>
      <c r="AB96" s="181"/>
      <c r="AD96" s="1124"/>
      <c r="AE96" s="1124"/>
      <c r="AF96" s="1124"/>
      <c r="AG96" s="1124"/>
      <c r="AH96" s="1124"/>
      <c r="AI96" s="1124"/>
      <c r="AJ96" s="1470">
        <v>1</v>
      </c>
      <c r="AK96" s="1470"/>
      <c r="AL96" s="1124"/>
      <c r="AM96" s="1124"/>
      <c r="AN96" s="1124"/>
      <c r="AO96" s="1116"/>
      <c r="AP96" s="1116"/>
      <c r="AQ96" s="1116"/>
      <c r="AR96" s="1116"/>
      <c r="AS96" s="1116"/>
      <c r="AT96" s="1116"/>
      <c r="AU96" s="1116"/>
      <c r="AV96" s="1161"/>
      <c r="AW96" s="1112"/>
      <c r="AX96" s="1112"/>
      <c r="AY96" s="1112"/>
      <c r="AZ96" s="1112"/>
      <c r="BA96" s="1112"/>
      <c r="BB96" s="1112"/>
    </row>
    <row r="97" spans="7:56" ht="4.5" customHeight="1">
      <c r="G97" s="1452" t="s">
        <v>475</v>
      </c>
      <c r="H97" s="1452"/>
      <c r="J97" s="1462" t="s">
        <v>463</v>
      </c>
      <c r="K97" s="1462"/>
      <c r="L97" s="1462"/>
      <c r="M97" s="1462"/>
      <c r="N97" s="1462"/>
      <c r="O97" s="1462"/>
      <c r="P97" s="1462"/>
      <c r="X97" s="1460"/>
      <c r="Y97" s="1460"/>
      <c r="AJ97" s="1470"/>
      <c r="AK97" s="1470"/>
      <c r="AS97" s="1452" t="s">
        <v>476</v>
      </c>
      <c r="AT97" s="1452"/>
      <c r="AV97" s="1462" t="s">
        <v>455</v>
      </c>
      <c r="AW97" s="1462"/>
      <c r="AX97" s="1462"/>
      <c r="AY97" s="1462"/>
      <c r="AZ97" s="1462"/>
      <c r="BA97" s="1462"/>
      <c r="BB97" s="1462"/>
    </row>
    <row r="98" spans="7:56" ht="4.5" customHeight="1">
      <c r="G98" s="1452"/>
      <c r="H98" s="1452"/>
      <c r="J98" s="1462"/>
      <c r="K98" s="1462"/>
      <c r="L98" s="1462"/>
      <c r="M98" s="1462"/>
      <c r="N98" s="1462"/>
      <c r="O98" s="1462"/>
      <c r="P98" s="1462"/>
      <c r="X98" s="1460"/>
      <c r="Y98" s="1460"/>
      <c r="AG98" s="1473">
        <v>0</v>
      </c>
      <c r="AH98" s="1473"/>
      <c r="AJ98" s="1470"/>
      <c r="AK98" s="1470"/>
      <c r="AS98" s="1452"/>
      <c r="AT98" s="1452"/>
      <c r="AV98" s="1462"/>
      <c r="AW98" s="1462"/>
      <c r="AX98" s="1462"/>
      <c r="AY98" s="1462"/>
      <c r="AZ98" s="1462"/>
      <c r="BA98" s="1462"/>
      <c r="BB98" s="1462"/>
      <c r="BD98" s="182"/>
    </row>
    <row r="99" spans="7:56" ht="4.5" customHeight="1">
      <c r="G99" s="1452"/>
      <c r="H99" s="1452"/>
      <c r="J99" s="1462"/>
      <c r="K99" s="1462"/>
      <c r="L99" s="1462"/>
      <c r="M99" s="1462"/>
      <c r="N99" s="1462"/>
      <c r="O99" s="1462"/>
      <c r="P99" s="1462"/>
      <c r="R99" s="1127"/>
      <c r="S99" s="1127"/>
      <c r="T99" s="1127"/>
      <c r="U99" s="1127"/>
      <c r="V99" s="1127"/>
      <c r="W99" s="1127"/>
      <c r="X99" s="1146"/>
      <c r="AG99" s="1473"/>
      <c r="AH99" s="1473"/>
      <c r="AK99" s="1132"/>
      <c r="AL99" s="1127"/>
      <c r="AM99" s="1127"/>
      <c r="AN99" s="1127"/>
      <c r="AO99" s="1127"/>
      <c r="AP99" s="1127"/>
      <c r="AQ99" s="1127"/>
      <c r="AS99" s="1452"/>
      <c r="AT99" s="1452"/>
      <c r="AV99" s="1462"/>
      <c r="AW99" s="1462"/>
      <c r="AX99" s="1462"/>
      <c r="AY99" s="1462"/>
      <c r="AZ99" s="1462"/>
      <c r="BA99" s="1462"/>
      <c r="BB99" s="1462"/>
      <c r="BD99" s="182"/>
    </row>
    <row r="100" spans="7:56" ht="4.5" customHeight="1">
      <c r="G100" s="1452"/>
      <c r="H100" s="1452"/>
      <c r="J100" s="1462"/>
      <c r="K100" s="1462"/>
      <c r="L100" s="1462"/>
      <c r="M100" s="1462"/>
      <c r="N100" s="1462"/>
      <c r="O100" s="1462"/>
      <c r="P100" s="1462"/>
      <c r="X100" s="1135"/>
      <c r="AA100" s="1460" t="s">
        <v>911</v>
      </c>
      <c r="AB100" s="1460"/>
      <c r="AG100" s="1473"/>
      <c r="AH100" s="1473"/>
      <c r="AK100" s="1134"/>
      <c r="AS100" s="1452"/>
      <c r="AT100" s="1452"/>
      <c r="AV100" s="1462"/>
      <c r="AW100" s="1462"/>
      <c r="AX100" s="1462"/>
      <c r="AY100" s="1462"/>
      <c r="AZ100" s="1462"/>
      <c r="BA100" s="1462"/>
      <c r="BB100" s="1462"/>
      <c r="BD100" s="182"/>
    </row>
    <row r="101" spans="7:56" ht="2.25" customHeight="1" thickBot="1">
      <c r="J101" s="1112"/>
      <c r="K101" s="1112"/>
      <c r="L101" s="1112"/>
      <c r="M101" s="1112"/>
      <c r="N101" s="1112"/>
      <c r="O101" s="1112"/>
      <c r="P101" s="1112"/>
      <c r="Q101" s="1114"/>
      <c r="R101" s="183"/>
      <c r="S101" s="183"/>
      <c r="T101" s="183"/>
      <c r="X101" s="1135"/>
      <c r="AA101" s="1460"/>
      <c r="AB101" s="1460"/>
      <c r="AK101" s="1134"/>
      <c r="AO101" s="183"/>
      <c r="AP101" s="183"/>
      <c r="AQ101" s="183"/>
      <c r="AR101" s="1109"/>
      <c r="AV101" s="1112"/>
      <c r="AW101" s="1110"/>
      <c r="AX101" s="1110"/>
      <c r="AY101" s="1110"/>
      <c r="AZ101" s="1110"/>
      <c r="BA101" s="1110"/>
      <c r="BB101" s="1112"/>
    </row>
    <row r="102" spans="7:56" ht="2.25" customHeight="1">
      <c r="J102" s="1112"/>
      <c r="K102" s="1112"/>
      <c r="L102" s="1112"/>
      <c r="M102" s="1112"/>
      <c r="N102" s="1112"/>
      <c r="O102" s="1112"/>
      <c r="P102" s="1112"/>
      <c r="R102" s="183"/>
      <c r="S102" s="183"/>
      <c r="T102" s="183"/>
      <c r="U102" s="1460">
        <v>1</v>
      </c>
      <c r="V102" s="1460"/>
      <c r="X102" s="1135"/>
      <c r="AA102" s="1460"/>
      <c r="AB102" s="1460"/>
      <c r="AH102" s="1136"/>
      <c r="AI102" s="1137"/>
      <c r="AJ102" s="1138"/>
      <c r="AK102" s="1145"/>
      <c r="AO102" s="183"/>
      <c r="AP102" s="183"/>
      <c r="AQ102" s="183"/>
      <c r="AR102" s="1109"/>
      <c r="AV102" s="1112"/>
      <c r="AW102" s="1110"/>
      <c r="AX102" s="1110"/>
      <c r="AY102" s="1110"/>
      <c r="AZ102" s="1110"/>
      <c r="BA102" s="1110"/>
      <c r="BB102" s="1112"/>
    </row>
    <row r="103" spans="7:56" ht="4.5" customHeight="1" thickBot="1">
      <c r="G103" s="1452" t="s">
        <v>477</v>
      </c>
      <c r="H103" s="1452"/>
      <c r="J103" s="1462" t="s">
        <v>460</v>
      </c>
      <c r="K103" s="1462"/>
      <c r="L103" s="1462"/>
      <c r="M103" s="1462"/>
      <c r="N103" s="1462"/>
      <c r="O103" s="1462"/>
      <c r="P103" s="1462"/>
      <c r="R103" s="183"/>
      <c r="S103" s="183"/>
      <c r="T103" s="183"/>
      <c r="U103" s="1460"/>
      <c r="V103" s="1460"/>
      <c r="X103" s="1135"/>
      <c r="AA103" s="1460"/>
      <c r="AB103" s="1460"/>
      <c r="AH103" s="1134"/>
      <c r="AK103" s="1145"/>
      <c r="AO103" s="183"/>
      <c r="AP103" s="183"/>
      <c r="AQ103" s="183"/>
      <c r="AR103" s="1109"/>
      <c r="AS103" s="1452" t="s">
        <v>478</v>
      </c>
      <c r="AT103" s="1452"/>
      <c r="AV103" s="1462" t="s">
        <v>471</v>
      </c>
      <c r="AW103" s="1462"/>
      <c r="AX103" s="1462"/>
      <c r="AY103" s="1462"/>
      <c r="AZ103" s="1462"/>
      <c r="BA103" s="1462"/>
      <c r="BB103" s="1462"/>
    </row>
    <row r="104" spans="7:56" ht="4.5" customHeight="1" thickBot="1">
      <c r="G104" s="1452"/>
      <c r="H104" s="1452"/>
      <c r="J104" s="1462"/>
      <c r="K104" s="1462"/>
      <c r="L104" s="1462"/>
      <c r="M104" s="1462"/>
      <c r="N104" s="1462"/>
      <c r="O104" s="1462"/>
      <c r="P104" s="1462"/>
      <c r="U104" s="1460"/>
      <c r="V104" s="1460"/>
      <c r="Y104" s="1142"/>
      <c r="Z104" s="1137"/>
      <c r="AA104" s="1137"/>
      <c r="AB104" s="1145"/>
      <c r="AH104" s="1134"/>
      <c r="AK104" s="1140"/>
      <c r="AL104" s="1141"/>
      <c r="AM104" s="1141"/>
      <c r="AN104" s="1141"/>
      <c r="AO104" s="1141"/>
      <c r="AP104" s="1141"/>
      <c r="AQ104" s="1141"/>
      <c r="AS104" s="1452"/>
      <c r="AT104" s="1452"/>
      <c r="AV104" s="1462"/>
      <c r="AW104" s="1462"/>
      <c r="AX104" s="1462"/>
      <c r="AY104" s="1462"/>
      <c r="AZ104" s="1462"/>
      <c r="BA104" s="1462"/>
      <c r="BB104" s="1462"/>
      <c r="BD104" s="182"/>
    </row>
    <row r="105" spans="7:56" ht="4.5" customHeight="1">
      <c r="G105" s="1452"/>
      <c r="H105" s="1452"/>
      <c r="J105" s="1462"/>
      <c r="K105" s="1462"/>
      <c r="L105" s="1462"/>
      <c r="M105" s="1462"/>
      <c r="N105" s="1462"/>
      <c r="O105" s="1462"/>
      <c r="P105" s="1462"/>
      <c r="R105" s="1127"/>
      <c r="S105" s="1127"/>
      <c r="T105" s="1127"/>
      <c r="U105" s="1146"/>
      <c r="V105" s="1134"/>
      <c r="Y105" s="1145"/>
      <c r="AB105" s="1145"/>
      <c r="AH105" s="1134"/>
      <c r="AJ105" s="1469" t="s">
        <v>163</v>
      </c>
      <c r="AK105" s="1469"/>
      <c r="AS105" s="1452"/>
      <c r="AT105" s="1452"/>
      <c r="AV105" s="1462"/>
      <c r="AW105" s="1462"/>
      <c r="AX105" s="1462"/>
      <c r="AY105" s="1462"/>
      <c r="AZ105" s="1462"/>
      <c r="BA105" s="1462"/>
      <c r="BB105" s="1462"/>
      <c r="BD105" s="182"/>
    </row>
    <row r="106" spans="7:56" ht="4.5" customHeight="1">
      <c r="G106" s="1452"/>
      <c r="H106" s="1452"/>
      <c r="J106" s="1462"/>
      <c r="K106" s="1462"/>
      <c r="L106" s="1462"/>
      <c r="M106" s="1462"/>
      <c r="N106" s="1462"/>
      <c r="O106" s="1462"/>
      <c r="P106" s="1462"/>
      <c r="R106" s="183"/>
      <c r="S106" s="183"/>
      <c r="T106" s="183"/>
      <c r="U106" s="1135"/>
      <c r="V106" s="1134"/>
      <c r="Y106" s="1145"/>
      <c r="AB106" s="1145"/>
      <c r="AH106" s="1134"/>
      <c r="AJ106" s="1469"/>
      <c r="AK106" s="1469"/>
      <c r="AO106" s="183"/>
      <c r="AP106" s="183"/>
      <c r="AQ106" s="183"/>
      <c r="AR106" s="1109"/>
      <c r="AS106" s="1452"/>
      <c r="AT106" s="1452"/>
      <c r="AV106" s="1462"/>
      <c r="AW106" s="1462"/>
      <c r="AX106" s="1462"/>
      <c r="AY106" s="1462"/>
      <c r="AZ106" s="1462"/>
      <c r="BA106" s="1462"/>
      <c r="BB106" s="1462"/>
    </row>
    <row r="107" spans="7:56" ht="2.25" customHeight="1" thickBot="1">
      <c r="J107" s="1112"/>
      <c r="K107" s="1112"/>
      <c r="L107" s="1112"/>
      <c r="M107" s="1112"/>
      <c r="N107" s="1112"/>
      <c r="O107" s="1112"/>
      <c r="P107" s="1112"/>
      <c r="R107" s="183"/>
      <c r="S107" s="183"/>
      <c r="T107" s="183"/>
      <c r="U107" s="1135"/>
      <c r="V107" s="1147"/>
      <c r="W107" s="1141"/>
      <c r="X107" s="1141"/>
      <c r="Y107" s="1145"/>
      <c r="AB107" s="1145"/>
      <c r="AH107" s="1134"/>
      <c r="AJ107" s="1469"/>
      <c r="AK107" s="1469"/>
      <c r="AO107" s="183"/>
      <c r="AP107" s="183"/>
      <c r="AQ107" s="183"/>
      <c r="AR107" s="1109"/>
      <c r="AV107" s="1112"/>
      <c r="AW107" s="1110"/>
      <c r="AX107" s="1110"/>
      <c r="AY107" s="1110"/>
      <c r="AZ107" s="1110"/>
      <c r="BA107" s="1110"/>
      <c r="BB107" s="1112"/>
    </row>
    <row r="108" spans="7:56" ht="2.25" customHeight="1">
      <c r="J108" s="1112"/>
      <c r="K108" s="1112"/>
      <c r="L108" s="1112"/>
      <c r="M108" s="1112"/>
      <c r="N108" s="1112"/>
      <c r="O108" s="1112"/>
      <c r="P108" s="1112"/>
      <c r="R108" s="183"/>
      <c r="S108" s="183"/>
      <c r="T108" s="183"/>
      <c r="U108" s="1139"/>
      <c r="X108" s="1466" t="s">
        <v>163</v>
      </c>
      <c r="Y108" s="1466"/>
      <c r="AB108" s="1145"/>
      <c r="AH108" s="1134"/>
      <c r="AM108" s="1470">
        <v>1</v>
      </c>
      <c r="AN108" s="1470"/>
      <c r="AO108" s="183"/>
      <c r="AP108" s="183"/>
      <c r="AQ108" s="183"/>
      <c r="AR108" s="1109"/>
      <c r="AV108" s="1112"/>
      <c r="AW108" s="1110"/>
      <c r="AX108" s="1110"/>
      <c r="AY108" s="1110"/>
      <c r="AZ108" s="1110"/>
      <c r="BA108" s="1110"/>
      <c r="BB108" s="1112"/>
    </row>
    <row r="109" spans="7:56" ht="4.5" customHeight="1">
      <c r="G109" s="1452" t="s">
        <v>479</v>
      </c>
      <c r="H109" s="1452"/>
      <c r="J109" s="1462" t="s">
        <v>480</v>
      </c>
      <c r="K109" s="1462"/>
      <c r="L109" s="1462"/>
      <c r="M109" s="1462"/>
      <c r="N109" s="1462"/>
      <c r="O109" s="1462"/>
      <c r="P109" s="1462"/>
      <c r="R109" s="183"/>
      <c r="S109" s="183"/>
      <c r="T109" s="183"/>
      <c r="U109" s="1139"/>
      <c r="X109" s="1466"/>
      <c r="Y109" s="1466"/>
      <c r="AB109" s="1145"/>
      <c r="AH109" s="1134"/>
      <c r="AM109" s="1470"/>
      <c r="AN109" s="1470"/>
      <c r="AO109" s="183"/>
      <c r="AP109" s="183"/>
      <c r="AQ109" s="183"/>
      <c r="AR109" s="1109"/>
      <c r="AS109" s="1452" t="s">
        <v>481</v>
      </c>
      <c r="AT109" s="1452"/>
      <c r="AV109" s="1462" t="s">
        <v>470</v>
      </c>
      <c r="AW109" s="1462"/>
      <c r="AX109" s="1462"/>
      <c r="AY109" s="1462"/>
      <c r="AZ109" s="1462"/>
      <c r="BA109" s="1462"/>
      <c r="BB109" s="1462"/>
    </row>
    <row r="110" spans="7:56" ht="4.5" customHeight="1" thickBot="1">
      <c r="G110" s="1452"/>
      <c r="H110" s="1452"/>
      <c r="J110" s="1462"/>
      <c r="K110" s="1462"/>
      <c r="L110" s="1462"/>
      <c r="M110" s="1462"/>
      <c r="N110" s="1462"/>
      <c r="O110" s="1462"/>
      <c r="P110" s="1462"/>
      <c r="R110" s="1141"/>
      <c r="S110" s="1141"/>
      <c r="T110" s="1141"/>
      <c r="U110" s="1149"/>
      <c r="X110" s="1466"/>
      <c r="Y110" s="1466"/>
      <c r="AB110" s="1145"/>
      <c r="AC110" s="1150"/>
      <c r="AD110" s="1151"/>
      <c r="AE110" s="1150"/>
      <c r="AF110" s="1150"/>
      <c r="AG110" s="1135"/>
      <c r="AH110" s="1134"/>
      <c r="AM110" s="1470"/>
      <c r="AN110" s="1470"/>
      <c r="AS110" s="1452"/>
      <c r="AT110" s="1452"/>
      <c r="AV110" s="1462"/>
      <c r="AW110" s="1462"/>
      <c r="AX110" s="1462"/>
      <c r="AY110" s="1462"/>
      <c r="AZ110" s="1462"/>
      <c r="BA110" s="1462"/>
      <c r="BB110" s="1462"/>
      <c r="BD110" s="182"/>
    </row>
    <row r="111" spans="7:56" ht="4.5" customHeight="1">
      <c r="G111" s="1452"/>
      <c r="H111" s="1452"/>
      <c r="J111" s="1462"/>
      <c r="K111" s="1462"/>
      <c r="L111" s="1462"/>
      <c r="M111" s="1462"/>
      <c r="N111" s="1462"/>
      <c r="O111" s="1462"/>
      <c r="P111" s="1462"/>
      <c r="U111" s="1466" t="s">
        <v>163</v>
      </c>
      <c r="V111" s="1466"/>
      <c r="Z111" s="1471" t="s">
        <v>163</v>
      </c>
      <c r="AA111" s="1471"/>
      <c r="AB111" s="1145"/>
      <c r="AC111" s="1150"/>
      <c r="AD111" s="1151"/>
      <c r="AE111" s="1150"/>
      <c r="AF111" s="1150"/>
      <c r="AG111" s="1135"/>
      <c r="AH111" s="1474">
        <v>0</v>
      </c>
      <c r="AI111" s="1474"/>
      <c r="AJ111" s="1472"/>
      <c r="AK111" s="1472"/>
      <c r="AN111" s="1132"/>
      <c r="AO111" s="1127"/>
      <c r="AP111" s="1127"/>
      <c r="AQ111" s="1127"/>
      <c r="AS111" s="1452"/>
      <c r="AT111" s="1452"/>
      <c r="AV111" s="1462"/>
      <c r="AW111" s="1462"/>
      <c r="AX111" s="1462"/>
      <c r="AY111" s="1462"/>
      <c r="AZ111" s="1462"/>
      <c r="BA111" s="1462"/>
      <c r="BB111" s="1462"/>
      <c r="BD111" s="182"/>
    </row>
    <row r="112" spans="7:56" ht="4.5" customHeight="1" thickBot="1">
      <c r="G112" s="1452"/>
      <c r="H112" s="1452"/>
      <c r="J112" s="1462"/>
      <c r="K112" s="1462"/>
      <c r="L112" s="1462"/>
      <c r="M112" s="1462"/>
      <c r="N112" s="1462"/>
      <c r="O112" s="1462"/>
      <c r="P112" s="1462"/>
      <c r="R112" s="183"/>
      <c r="S112" s="183"/>
      <c r="T112" s="183"/>
      <c r="U112" s="1466"/>
      <c r="V112" s="1466"/>
      <c r="Z112" s="1471"/>
      <c r="AA112" s="1471"/>
      <c r="AB112" s="1140"/>
      <c r="AC112" s="1152"/>
      <c r="AD112" s="1153"/>
      <c r="AE112" s="1154"/>
      <c r="AF112" s="1154"/>
      <c r="AG112" s="1159"/>
      <c r="AH112" s="1474"/>
      <c r="AI112" s="1474"/>
      <c r="AJ112" s="1472"/>
      <c r="AK112" s="1472"/>
      <c r="AN112" s="1134"/>
      <c r="AO112" s="183"/>
      <c r="AP112" s="183"/>
      <c r="AQ112" s="183"/>
      <c r="AR112" s="1109"/>
      <c r="AS112" s="1452"/>
      <c r="AT112" s="1452"/>
      <c r="AV112" s="1462"/>
      <c r="AW112" s="1462"/>
      <c r="AX112" s="1462"/>
      <c r="AY112" s="1462"/>
      <c r="AZ112" s="1462"/>
      <c r="BA112" s="1462"/>
      <c r="BB112" s="1462"/>
    </row>
    <row r="113" spans="7:58" ht="2.25" customHeight="1">
      <c r="G113" s="1109"/>
      <c r="H113" s="1109"/>
      <c r="J113" s="1112"/>
      <c r="K113" s="1112"/>
      <c r="L113" s="1112"/>
      <c r="M113" s="1112"/>
      <c r="N113" s="1112"/>
      <c r="O113" s="1112"/>
      <c r="P113" s="1112"/>
      <c r="R113" s="183"/>
      <c r="S113" s="183"/>
      <c r="T113" s="183"/>
      <c r="U113" s="1466"/>
      <c r="V113" s="1466"/>
      <c r="Z113" s="1471"/>
      <c r="AA113" s="1471"/>
      <c r="AB113" s="1134"/>
      <c r="AC113" s="182"/>
      <c r="AD113" s="182"/>
      <c r="AE113" s="182"/>
      <c r="AF113" s="182"/>
      <c r="AG113" s="1162"/>
      <c r="AH113" s="1474"/>
      <c r="AI113" s="1474"/>
      <c r="AJ113" s="1472"/>
      <c r="AK113" s="1472"/>
      <c r="AN113" s="1134"/>
      <c r="AO113" s="183"/>
      <c r="AP113" s="183"/>
      <c r="AQ113" s="183"/>
      <c r="AR113" s="1109"/>
      <c r="AV113" s="1112"/>
      <c r="AW113" s="1112"/>
      <c r="AX113" s="1112"/>
      <c r="AY113" s="1112"/>
      <c r="AZ113" s="1112"/>
      <c r="BA113" s="1112"/>
      <c r="BB113" s="1112"/>
    </row>
    <row r="114" spans="7:58" ht="2.25" customHeight="1" thickBot="1">
      <c r="J114" s="1112"/>
      <c r="K114" s="1112"/>
      <c r="L114" s="1112"/>
      <c r="M114" s="1112"/>
      <c r="N114" s="1112"/>
      <c r="O114" s="1112"/>
      <c r="P114" s="1112"/>
      <c r="R114" s="183"/>
      <c r="S114" s="183"/>
      <c r="T114" s="183"/>
      <c r="X114" s="1475"/>
      <c r="Y114" s="1475"/>
      <c r="Z114" s="1471"/>
      <c r="AA114" s="1471"/>
      <c r="AB114" s="1134"/>
      <c r="AC114" s="182"/>
      <c r="AD114" s="182"/>
      <c r="AE114" s="182"/>
      <c r="AF114" s="182"/>
      <c r="AG114" s="1139"/>
      <c r="AH114" s="1474"/>
      <c r="AI114" s="1474"/>
      <c r="AJ114" s="1472"/>
      <c r="AK114" s="1472"/>
      <c r="AN114" s="1134"/>
      <c r="AO114" s="183"/>
      <c r="AP114" s="183"/>
      <c r="AQ114" s="183"/>
      <c r="AR114" s="1109"/>
      <c r="AV114" s="1112"/>
      <c r="AW114" s="1112"/>
      <c r="AX114" s="1112"/>
      <c r="AY114" s="1112"/>
      <c r="AZ114" s="1112"/>
      <c r="BA114" s="1112"/>
      <c r="BB114" s="1112"/>
    </row>
    <row r="115" spans="7:58" ht="2.25" customHeight="1">
      <c r="J115" s="1112"/>
      <c r="K115" s="1112"/>
      <c r="L115" s="1112"/>
      <c r="M115" s="1112"/>
      <c r="N115" s="1112"/>
      <c r="O115" s="1112"/>
      <c r="P115" s="1112"/>
      <c r="R115" s="183"/>
      <c r="S115" s="183"/>
      <c r="T115" s="183"/>
      <c r="X115" s="1475"/>
      <c r="Y115" s="1475"/>
      <c r="Z115" s="1471"/>
      <c r="AA115" s="1471"/>
      <c r="AB115" s="1134"/>
      <c r="AC115" s="182"/>
      <c r="AD115" s="182"/>
      <c r="AE115" s="182"/>
      <c r="AF115" s="182"/>
      <c r="AG115" s="1139"/>
      <c r="AH115" s="1474"/>
      <c r="AI115" s="1474"/>
      <c r="AJ115" s="1139"/>
      <c r="AK115" s="1137"/>
      <c r="AL115" s="1137"/>
      <c r="AM115" s="1138"/>
      <c r="AO115" s="183"/>
      <c r="AP115" s="183"/>
      <c r="AQ115" s="183"/>
      <c r="AR115" s="1109"/>
      <c r="AV115" s="1112"/>
      <c r="AW115" s="1112"/>
      <c r="AX115" s="1112"/>
      <c r="AY115" s="1112"/>
      <c r="AZ115" s="1112"/>
      <c r="BA115" s="1112"/>
      <c r="BB115" s="1112"/>
    </row>
    <row r="116" spans="7:58" ht="4.5" customHeight="1">
      <c r="G116" s="1452" t="s">
        <v>482</v>
      </c>
      <c r="H116" s="1452"/>
      <c r="J116" s="1462" t="s">
        <v>464</v>
      </c>
      <c r="K116" s="1462"/>
      <c r="L116" s="1462"/>
      <c r="M116" s="1462"/>
      <c r="N116" s="1462"/>
      <c r="O116" s="1462"/>
      <c r="P116" s="1462"/>
      <c r="R116" s="183"/>
      <c r="S116" s="183"/>
      <c r="T116" s="183"/>
      <c r="X116" s="1475"/>
      <c r="Y116" s="1475"/>
      <c r="AB116" s="1134"/>
      <c r="AG116" s="1139"/>
      <c r="AJ116" s="1139"/>
      <c r="AM116" s="1139"/>
      <c r="AO116" s="183"/>
      <c r="AP116" s="183"/>
      <c r="AQ116" s="183"/>
      <c r="AR116" s="1109"/>
      <c r="AS116" s="1452" t="s">
        <v>483</v>
      </c>
      <c r="AT116" s="1452"/>
      <c r="AV116" s="1462" t="s">
        <v>484</v>
      </c>
      <c r="AW116" s="1462"/>
      <c r="AX116" s="1462"/>
      <c r="AY116" s="1462"/>
      <c r="AZ116" s="1462"/>
      <c r="BA116" s="1462"/>
      <c r="BB116" s="1462"/>
      <c r="BC116" s="1163"/>
      <c r="BD116" s="1163"/>
      <c r="BE116" s="1163"/>
      <c r="BF116" s="1163"/>
    </row>
    <row r="117" spans="7:58" ht="4.5" customHeight="1" thickBot="1">
      <c r="G117" s="1452"/>
      <c r="H117" s="1452"/>
      <c r="J117" s="1462"/>
      <c r="K117" s="1462"/>
      <c r="L117" s="1462"/>
      <c r="M117" s="1462"/>
      <c r="N117" s="1462"/>
      <c r="O117" s="1462"/>
      <c r="P117" s="1462"/>
      <c r="X117" s="1475"/>
      <c r="Y117" s="1475"/>
      <c r="AA117" s="1135"/>
      <c r="AG117" s="1139"/>
      <c r="AJ117" s="1139"/>
      <c r="AM117" s="1139"/>
      <c r="AN117" s="1141"/>
      <c r="AO117" s="1141"/>
      <c r="AP117" s="1141"/>
      <c r="AQ117" s="1141"/>
      <c r="AS117" s="1452"/>
      <c r="AT117" s="1452"/>
      <c r="AV117" s="1462"/>
      <c r="AW117" s="1462"/>
      <c r="AX117" s="1462"/>
      <c r="AY117" s="1462"/>
      <c r="AZ117" s="1462"/>
      <c r="BA117" s="1462"/>
      <c r="BB117" s="1462"/>
      <c r="BC117" s="1163"/>
      <c r="BD117" s="1163"/>
      <c r="BE117" s="1163"/>
      <c r="BF117" s="1163"/>
    </row>
    <row r="118" spans="7:58" ht="4.5" customHeight="1" thickBot="1">
      <c r="G118" s="1452"/>
      <c r="H118" s="1452"/>
      <c r="J118" s="1462"/>
      <c r="K118" s="1462"/>
      <c r="L118" s="1462"/>
      <c r="M118" s="1462"/>
      <c r="N118" s="1462"/>
      <c r="O118" s="1462"/>
      <c r="P118" s="1462"/>
      <c r="R118" s="1137"/>
      <c r="S118" s="1137"/>
      <c r="T118" s="1137"/>
      <c r="U118" s="1137"/>
      <c r="V118" s="1137"/>
      <c r="W118" s="1137"/>
      <c r="X118" s="1137"/>
      <c r="Y118" s="1145"/>
      <c r="AA118" s="1135"/>
      <c r="AG118" s="1139"/>
      <c r="AH118" s="1141"/>
      <c r="AI118" s="1141"/>
      <c r="AJ118" s="1149"/>
      <c r="AM118" s="1469" t="s">
        <v>163</v>
      </c>
      <c r="AN118" s="1469"/>
      <c r="AS118" s="1452"/>
      <c r="AT118" s="1452"/>
      <c r="AV118" s="1462"/>
      <c r="AW118" s="1462"/>
      <c r="AX118" s="1462"/>
      <c r="AY118" s="1462"/>
      <c r="AZ118" s="1462"/>
      <c r="BA118" s="1462"/>
      <c r="BB118" s="1462"/>
      <c r="BC118" s="1163"/>
      <c r="BD118" s="1163"/>
      <c r="BE118" s="1163"/>
      <c r="BF118" s="1163"/>
    </row>
    <row r="119" spans="7:58" ht="4.5" customHeight="1">
      <c r="G119" s="1452"/>
      <c r="H119" s="1452"/>
      <c r="J119" s="1462"/>
      <c r="K119" s="1462"/>
      <c r="L119" s="1462"/>
      <c r="M119" s="1462"/>
      <c r="N119" s="1462"/>
      <c r="O119" s="1462"/>
      <c r="P119" s="1462"/>
      <c r="Y119" s="1145"/>
      <c r="AA119" s="1135"/>
      <c r="AG119" s="1464" t="s">
        <v>912</v>
      </c>
      <c r="AH119" s="1464"/>
      <c r="AK119" s="1134"/>
      <c r="AM119" s="1469"/>
      <c r="AN119" s="1469"/>
      <c r="AO119" s="183"/>
      <c r="AP119" s="183"/>
      <c r="AQ119" s="183"/>
      <c r="AR119" s="1109"/>
      <c r="AS119" s="1452"/>
      <c r="AT119" s="1452"/>
      <c r="AV119" s="1462"/>
      <c r="AW119" s="1462"/>
      <c r="AX119" s="1462"/>
      <c r="AY119" s="1462"/>
      <c r="AZ119" s="1462"/>
      <c r="BA119" s="1462"/>
      <c r="BB119" s="1462"/>
      <c r="BC119" s="1163"/>
      <c r="BD119" s="1163"/>
      <c r="BE119" s="1163"/>
      <c r="BF119" s="1163"/>
    </row>
    <row r="120" spans="7:58" ht="2.25" customHeight="1" thickBot="1">
      <c r="J120" s="1112"/>
      <c r="K120" s="1112"/>
      <c r="L120" s="1112"/>
      <c r="M120" s="1112"/>
      <c r="N120" s="1112"/>
      <c r="O120" s="1112"/>
      <c r="P120" s="1112"/>
      <c r="R120" s="183"/>
      <c r="S120" s="183"/>
      <c r="T120" s="183"/>
      <c r="V120" s="182"/>
      <c r="W120" s="182"/>
      <c r="X120" s="182"/>
      <c r="Y120" s="1164"/>
      <c r="Z120" s="1141"/>
      <c r="AA120" s="1148"/>
      <c r="AG120" s="1464"/>
      <c r="AH120" s="1464"/>
      <c r="AJ120" s="182"/>
      <c r="AK120" s="1165"/>
      <c r="AL120" s="182"/>
      <c r="AM120" s="1469"/>
      <c r="AN120" s="1469"/>
      <c r="AO120" s="183"/>
      <c r="AP120" s="183"/>
      <c r="AQ120" s="183"/>
      <c r="AR120" s="1109"/>
      <c r="AS120" s="183"/>
      <c r="AT120" s="183"/>
      <c r="AV120" s="1112"/>
      <c r="AW120" s="1110"/>
      <c r="AX120" s="1110"/>
      <c r="AY120" s="1110"/>
      <c r="AZ120" s="1110"/>
      <c r="BA120" s="1110"/>
      <c r="BB120" s="1112"/>
    </row>
    <row r="121" spans="7:58" ht="2.25" customHeight="1">
      <c r="J121" s="1112"/>
      <c r="K121" s="1112"/>
      <c r="L121" s="1112"/>
      <c r="M121" s="1112"/>
      <c r="N121" s="1112"/>
      <c r="O121" s="1112"/>
      <c r="P121" s="1112"/>
      <c r="R121" s="183"/>
      <c r="S121" s="183"/>
      <c r="T121" s="183"/>
      <c r="V121" s="182"/>
      <c r="W121" s="182"/>
      <c r="X121" s="1166"/>
      <c r="Y121" s="182"/>
      <c r="AA121" s="1466">
        <v>0</v>
      </c>
      <c r="AB121" s="1466"/>
      <c r="AG121" s="1464"/>
      <c r="AH121" s="1464"/>
      <c r="AJ121" s="182"/>
      <c r="AM121" s="182"/>
      <c r="AO121" s="183"/>
      <c r="AP121" s="183"/>
      <c r="AQ121" s="183"/>
      <c r="AR121" s="1109"/>
      <c r="AS121" s="183"/>
      <c r="AT121" s="183"/>
      <c r="AV121" s="1112"/>
      <c r="AW121" s="1110"/>
      <c r="AX121" s="1110"/>
      <c r="AY121" s="1110"/>
      <c r="AZ121" s="1110"/>
      <c r="BA121" s="1110"/>
      <c r="BB121" s="1112"/>
    </row>
    <row r="122" spans="7:58" ht="4.5" customHeight="1">
      <c r="G122" s="1452" t="s">
        <v>485</v>
      </c>
      <c r="H122" s="1452"/>
      <c r="J122" s="1462" t="s">
        <v>461</v>
      </c>
      <c r="K122" s="1462"/>
      <c r="L122" s="1462"/>
      <c r="M122" s="1462"/>
      <c r="N122" s="1462"/>
      <c r="O122" s="1462"/>
      <c r="P122" s="1462"/>
      <c r="X122" s="1135"/>
      <c r="AA122" s="1466"/>
      <c r="AB122" s="1466"/>
      <c r="AG122" s="1464"/>
      <c r="AH122" s="1464"/>
      <c r="AK122" s="1134"/>
      <c r="AO122" s="183"/>
      <c r="AP122" s="183"/>
      <c r="AQ122" s="183"/>
      <c r="AR122" s="1109"/>
      <c r="AS122" s="1452" t="s">
        <v>486</v>
      </c>
      <c r="AT122" s="1452"/>
      <c r="AV122" s="1462" t="s">
        <v>466</v>
      </c>
      <c r="AW122" s="1462"/>
      <c r="AX122" s="1462"/>
      <c r="AY122" s="1462"/>
      <c r="AZ122" s="1462"/>
      <c r="BA122" s="1462"/>
      <c r="BB122" s="1462"/>
    </row>
    <row r="123" spans="7:58" ht="4.5" customHeight="1">
      <c r="G123" s="1452"/>
      <c r="H123" s="1452"/>
      <c r="J123" s="1462"/>
      <c r="K123" s="1462"/>
      <c r="L123" s="1462"/>
      <c r="M123" s="1462"/>
      <c r="N123" s="1462"/>
      <c r="O123" s="1462"/>
      <c r="P123" s="1462"/>
      <c r="R123" s="1158"/>
      <c r="S123" s="1158"/>
      <c r="T123" s="1158"/>
      <c r="U123" s="1158"/>
      <c r="V123" s="1158"/>
      <c r="W123" s="1158"/>
      <c r="X123" s="1159"/>
      <c r="AA123" s="1466"/>
      <c r="AB123" s="1466"/>
      <c r="AK123" s="1167"/>
      <c r="AL123" s="1158"/>
      <c r="AM123" s="1158"/>
      <c r="AN123" s="1158"/>
      <c r="AO123" s="1158"/>
      <c r="AP123" s="1158"/>
      <c r="AQ123" s="1158"/>
      <c r="AS123" s="1452"/>
      <c r="AT123" s="1452"/>
      <c r="AV123" s="1462"/>
      <c r="AW123" s="1462"/>
      <c r="AX123" s="1462"/>
      <c r="AY123" s="1462"/>
      <c r="AZ123" s="1462"/>
      <c r="BA123" s="1462"/>
      <c r="BB123" s="1462"/>
      <c r="BD123" s="182"/>
    </row>
    <row r="124" spans="7:58" ht="4.5" customHeight="1">
      <c r="G124" s="1452"/>
      <c r="H124" s="1452"/>
      <c r="J124" s="1462"/>
      <c r="K124" s="1462"/>
      <c r="L124" s="1462"/>
      <c r="M124" s="1462"/>
      <c r="N124" s="1462"/>
      <c r="O124" s="1462"/>
      <c r="P124" s="1462"/>
      <c r="X124" s="1466" t="s">
        <v>1380</v>
      </c>
      <c r="Y124" s="1466"/>
      <c r="AC124" s="1168"/>
      <c r="AJ124" s="1464" t="s">
        <v>1380</v>
      </c>
      <c r="AK124" s="1464"/>
      <c r="AS124" s="1452"/>
      <c r="AT124" s="1452"/>
      <c r="AV124" s="1462"/>
      <c r="AW124" s="1462"/>
      <c r="AX124" s="1462"/>
      <c r="AY124" s="1462"/>
      <c r="AZ124" s="1462"/>
      <c r="BA124" s="1462"/>
      <c r="BB124" s="1462"/>
      <c r="BD124" s="182"/>
    </row>
    <row r="125" spans="7:58" ht="4.5" customHeight="1">
      <c r="G125" s="1452"/>
      <c r="H125" s="1452"/>
      <c r="J125" s="1462"/>
      <c r="K125" s="1462"/>
      <c r="L125" s="1462"/>
      <c r="M125" s="1462"/>
      <c r="N125" s="1462"/>
      <c r="O125" s="1462"/>
      <c r="P125" s="1462"/>
      <c r="X125" s="1466"/>
      <c r="Y125" s="1466"/>
      <c r="AJ125" s="1464"/>
      <c r="AK125" s="1464"/>
      <c r="AS125" s="1452"/>
      <c r="AT125" s="1452"/>
      <c r="AV125" s="1462"/>
      <c r="AW125" s="1462"/>
      <c r="AX125" s="1462"/>
      <c r="AY125" s="1462"/>
      <c r="AZ125" s="1462"/>
      <c r="BA125" s="1462"/>
      <c r="BB125" s="1462"/>
      <c r="BD125" s="182"/>
    </row>
    <row r="126" spans="7:58" ht="4.5" customHeight="1">
      <c r="J126" s="1112"/>
      <c r="K126" s="1112"/>
      <c r="L126" s="1112"/>
      <c r="M126" s="1112"/>
      <c r="N126" s="1112"/>
      <c r="O126" s="1112"/>
      <c r="P126" s="1112"/>
      <c r="X126" s="1466"/>
      <c r="Y126" s="1466"/>
      <c r="AJ126" s="1464"/>
      <c r="AK126" s="1464"/>
      <c r="AT126" s="182"/>
      <c r="AV126" s="1112"/>
      <c r="AW126" s="1112"/>
      <c r="AX126" s="1112"/>
      <c r="AY126" s="1112"/>
      <c r="AZ126" s="1112"/>
      <c r="BA126" s="1112"/>
      <c r="BB126" s="1112"/>
      <c r="BD126" s="182"/>
    </row>
    <row r="127" spans="7:58" ht="4.5" customHeight="1">
      <c r="J127" s="1112"/>
      <c r="K127" s="1112"/>
      <c r="L127" s="1112"/>
      <c r="M127" s="1112"/>
      <c r="N127" s="1112"/>
      <c r="O127" s="1112"/>
      <c r="P127" s="1112"/>
      <c r="AC127" s="184"/>
      <c r="AD127" s="184"/>
      <c r="AE127" s="184"/>
      <c r="AF127" s="184"/>
      <c r="AT127" s="182"/>
      <c r="AV127" s="1112"/>
      <c r="AW127" s="1112"/>
      <c r="AX127" s="1112"/>
      <c r="AY127" s="1112"/>
      <c r="AZ127" s="1112"/>
      <c r="BA127" s="1112"/>
      <c r="BB127" s="1112"/>
      <c r="BD127" s="182"/>
    </row>
    <row r="128" spans="7:58" ht="9" customHeight="1">
      <c r="J128" s="1112"/>
      <c r="K128" s="1112"/>
      <c r="L128" s="1112"/>
      <c r="M128" s="1112"/>
      <c r="N128" s="1112"/>
      <c r="O128" s="1112"/>
      <c r="P128" s="1112"/>
      <c r="AV128" s="1112"/>
      <c r="AW128" s="1112"/>
      <c r="AX128" s="1112"/>
      <c r="AY128" s="1112"/>
      <c r="AZ128" s="1112"/>
      <c r="BA128" s="1112"/>
      <c r="BB128" s="1112"/>
    </row>
    <row r="129" spans="7:56" ht="15.75" customHeight="1">
      <c r="J129" s="1112"/>
      <c r="K129" s="1112"/>
      <c r="L129" s="1112"/>
      <c r="M129" s="1112"/>
      <c r="N129" s="1112"/>
      <c r="O129" s="1112"/>
      <c r="P129" s="1112"/>
      <c r="T129" s="181"/>
      <c r="U129" s="181"/>
      <c r="V129" s="181"/>
      <c r="W129" s="181"/>
      <c r="X129" s="181"/>
      <c r="Y129" s="181"/>
      <c r="Z129" s="1459" t="s">
        <v>487</v>
      </c>
      <c r="AA129" s="1459"/>
      <c r="AB129" s="1459"/>
      <c r="AC129" s="1459"/>
      <c r="AD129" s="1459"/>
      <c r="AE129" s="1459"/>
      <c r="AF129" s="1459"/>
      <c r="AG129" s="1459"/>
      <c r="AH129" s="1459"/>
      <c r="AI129" s="1459"/>
      <c r="AJ129" s="1128"/>
      <c r="AK129" s="1128"/>
      <c r="AL129" s="1128"/>
      <c r="AM129" s="1128"/>
      <c r="AN129" s="1128"/>
      <c r="AO129" s="1128"/>
      <c r="AP129" s="1128"/>
      <c r="AQ129" s="1128"/>
      <c r="AR129" s="1128"/>
      <c r="AS129" s="1128"/>
      <c r="AT129" s="1128"/>
      <c r="AU129" s="1128"/>
      <c r="AV129" s="1161"/>
      <c r="AW129" s="1112"/>
      <c r="AX129" s="1112"/>
      <c r="AY129" s="1112"/>
      <c r="AZ129" s="1112"/>
      <c r="BA129" s="1112"/>
      <c r="BB129" s="1112"/>
    </row>
    <row r="130" spans="7:56" ht="4.5" customHeight="1">
      <c r="J130" s="1112"/>
      <c r="K130" s="1112"/>
      <c r="L130" s="1112"/>
      <c r="M130" s="1112"/>
      <c r="N130" s="1112"/>
      <c r="O130" s="1112"/>
      <c r="P130" s="1112"/>
      <c r="T130" s="1115"/>
      <c r="U130" s="1115"/>
      <c r="V130" s="1115"/>
      <c r="W130" s="1115"/>
      <c r="X130" s="1115"/>
      <c r="Y130" s="1115"/>
      <c r="Z130" s="1115"/>
      <c r="AA130" s="1115"/>
      <c r="AB130" s="181"/>
      <c r="AD130" s="1116"/>
      <c r="AE130" s="1116"/>
      <c r="AF130" s="1116"/>
      <c r="AG130" s="1116"/>
      <c r="AH130" s="1116"/>
      <c r="AI130" s="1116"/>
      <c r="AJ130" s="1116"/>
      <c r="AK130" s="1116"/>
      <c r="AL130" s="1116"/>
      <c r="AM130" s="1116"/>
      <c r="AN130" s="1116"/>
      <c r="AO130" s="1116"/>
      <c r="AP130" s="1116"/>
      <c r="AQ130" s="1116"/>
      <c r="AR130" s="1116"/>
      <c r="AS130" s="1116"/>
      <c r="AT130" s="1116"/>
      <c r="AU130" s="1116"/>
      <c r="AV130" s="1161"/>
      <c r="AW130" s="1112"/>
      <c r="AX130" s="1112"/>
      <c r="AY130" s="1112"/>
      <c r="AZ130" s="1112"/>
      <c r="BA130" s="1112"/>
      <c r="BB130" s="1112"/>
    </row>
    <row r="131" spans="7:56" ht="4.5" customHeight="1">
      <c r="J131" s="1112"/>
      <c r="K131" s="1112"/>
      <c r="L131" s="1112"/>
      <c r="M131" s="1112"/>
      <c r="N131" s="1112"/>
      <c r="O131" s="1112"/>
      <c r="P131" s="1112"/>
      <c r="T131" s="1115"/>
      <c r="U131" s="1115"/>
      <c r="V131" s="1115"/>
      <c r="W131" s="1115"/>
      <c r="X131" s="1471">
        <v>1</v>
      </c>
      <c r="Y131" s="1471"/>
      <c r="Z131" s="1115"/>
      <c r="AA131" s="1115"/>
      <c r="AB131" s="181"/>
      <c r="AD131" s="1124"/>
      <c r="AE131" s="1124"/>
      <c r="AF131" s="1124"/>
      <c r="AG131" s="1124"/>
      <c r="AH131" s="1124"/>
      <c r="AI131" s="1124"/>
      <c r="AJ131" s="1474" t="s">
        <v>158</v>
      </c>
      <c r="AK131" s="1474"/>
      <c r="AL131" s="1124"/>
      <c r="AM131" s="1124"/>
      <c r="AN131" s="1124"/>
      <c r="AO131" s="1116"/>
      <c r="AP131" s="1116"/>
      <c r="AQ131" s="1116"/>
      <c r="AR131" s="1116"/>
      <c r="AS131" s="1116"/>
      <c r="AT131" s="1116"/>
      <c r="AU131" s="1116"/>
      <c r="AV131" s="1161"/>
      <c r="AW131" s="1112"/>
      <c r="AX131" s="1112"/>
      <c r="AY131" s="1112"/>
      <c r="AZ131" s="1112"/>
      <c r="BA131" s="1112"/>
      <c r="BB131" s="1112"/>
    </row>
    <row r="132" spans="7:56" ht="4.5" customHeight="1">
      <c r="G132" s="1452" t="s">
        <v>488</v>
      </c>
      <c r="H132" s="1452"/>
      <c r="J132" s="1462" t="s">
        <v>480</v>
      </c>
      <c r="K132" s="1462"/>
      <c r="L132" s="1462"/>
      <c r="M132" s="1462"/>
      <c r="N132" s="1462"/>
      <c r="O132" s="1462"/>
      <c r="P132" s="1462"/>
      <c r="X132" s="1471"/>
      <c r="Y132" s="1471"/>
      <c r="AJ132" s="1474"/>
      <c r="AK132" s="1474"/>
      <c r="AS132" s="1452" t="s">
        <v>489</v>
      </c>
      <c r="AT132" s="1452"/>
      <c r="AV132" s="1462" t="s">
        <v>463</v>
      </c>
      <c r="AW132" s="1462"/>
      <c r="AX132" s="1462"/>
      <c r="AY132" s="1462"/>
      <c r="AZ132" s="1462"/>
      <c r="BA132" s="1462"/>
      <c r="BB132" s="1462"/>
    </row>
    <row r="133" spans="7:56" ht="4.5" customHeight="1" thickBot="1">
      <c r="G133" s="1452"/>
      <c r="H133" s="1452"/>
      <c r="J133" s="1462"/>
      <c r="K133" s="1462"/>
      <c r="L133" s="1462"/>
      <c r="M133" s="1462"/>
      <c r="N133" s="1462"/>
      <c r="O133" s="1462"/>
      <c r="P133" s="1462"/>
      <c r="X133" s="1471"/>
      <c r="Y133" s="1471"/>
      <c r="AG133" s="1473" t="s">
        <v>163</v>
      </c>
      <c r="AH133" s="1473"/>
      <c r="AJ133" s="1474"/>
      <c r="AK133" s="1474"/>
      <c r="AS133" s="1452"/>
      <c r="AT133" s="1452"/>
      <c r="AV133" s="1462"/>
      <c r="AW133" s="1462"/>
      <c r="AX133" s="1462"/>
      <c r="AY133" s="1462"/>
      <c r="AZ133" s="1462"/>
      <c r="BA133" s="1462"/>
      <c r="BB133" s="1462"/>
      <c r="BD133" s="182"/>
    </row>
    <row r="134" spans="7:56" ht="4.5" customHeight="1">
      <c r="G134" s="1452"/>
      <c r="H134" s="1452"/>
      <c r="J134" s="1462"/>
      <c r="K134" s="1462"/>
      <c r="L134" s="1462"/>
      <c r="M134" s="1462"/>
      <c r="N134" s="1462"/>
      <c r="O134" s="1462"/>
      <c r="P134" s="1462"/>
      <c r="R134" s="1127"/>
      <c r="S134" s="1127"/>
      <c r="T134" s="1127"/>
      <c r="U134" s="1127"/>
      <c r="V134" s="1127"/>
      <c r="W134" s="1127"/>
      <c r="X134" s="1146"/>
      <c r="AG134" s="1473"/>
      <c r="AH134" s="1473"/>
      <c r="AK134" s="1142"/>
      <c r="AL134" s="1137"/>
      <c r="AM134" s="1137"/>
      <c r="AN134" s="1137"/>
      <c r="AO134" s="1137"/>
      <c r="AP134" s="1137"/>
      <c r="AQ134" s="1137"/>
      <c r="AS134" s="1452"/>
      <c r="AT134" s="1452"/>
      <c r="AV134" s="1462"/>
      <c r="AW134" s="1462"/>
      <c r="AX134" s="1462"/>
      <c r="AY134" s="1462"/>
      <c r="AZ134" s="1462"/>
      <c r="BA134" s="1462"/>
      <c r="BB134" s="1462"/>
      <c r="BD134" s="182"/>
    </row>
    <row r="135" spans="7:56" ht="4.5" customHeight="1">
      <c r="G135" s="1452"/>
      <c r="H135" s="1452"/>
      <c r="J135" s="1462"/>
      <c r="K135" s="1462"/>
      <c r="L135" s="1462"/>
      <c r="M135" s="1462"/>
      <c r="N135" s="1462"/>
      <c r="O135" s="1462"/>
      <c r="P135" s="1462"/>
      <c r="X135" s="1135"/>
      <c r="AA135" s="1460">
        <v>0</v>
      </c>
      <c r="AB135" s="1460"/>
      <c r="AG135" s="1473"/>
      <c r="AH135" s="1473"/>
      <c r="AK135" s="1145"/>
      <c r="AS135" s="1452"/>
      <c r="AT135" s="1452"/>
      <c r="AV135" s="1462"/>
      <c r="AW135" s="1462"/>
      <c r="AX135" s="1462"/>
      <c r="AY135" s="1462"/>
      <c r="AZ135" s="1462"/>
      <c r="BA135" s="1462"/>
      <c r="BB135" s="1462"/>
    </row>
    <row r="136" spans="7:56" ht="2.25" customHeight="1" thickBot="1">
      <c r="J136" s="1112"/>
      <c r="K136" s="1112"/>
      <c r="L136" s="1112"/>
      <c r="M136" s="1112"/>
      <c r="N136" s="1112"/>
      <c r="O136" s="1112"/>
      <c r="P136" s="1112"/>
      <c r="Q136" s="1114"/>
      <c r="R136" s="183"/>
      <c r="S136" s="183"/>
      <c r="T136" s="183"/>
      <c r="X136" s="1135"/>
      <c r="AA136" s="1460"/>
      <c r="AB136" s="1460"/>
      <c r="AK136" s="1145"/>
      <c r="AO136" s="183"/>
      <c r="AP136" s="183"/>
      <c r="AQ136" s="183"/>
      <c r="AR136" s="1109"/>
      <c r="AV136" s="1112"/>
      <c r="AW136" s="1110"/>
      <c r="AX136" s="1110"/>
      <c r="AY136" s="1110"/>
      <c r="AZ136" s="1110"/>
      <c r="BA136" s="1110"/>
      <c r="BB136" s="1112"/>
    </row>
    <row r="137" spans="7:56" ht="2.25" customHeight="1">
      <c r="J137" s="1112"/>
      <c r="K137" s="1112"/>
      <c r="L137" s="1112"/>
      <c r="M137" s="1112"/>
      <c r="N137" s="1112"/>
      <c r="O137" s="1112"/>
      <c r="P137" s="1112"/>
      <c r="R137" s="183"/>
      <c r="S137" s="183"/>
      <c r="T137" s="183"/>
      <c r="U137" s="1471">
        <v>1</v>
      </c>
      <c r="V137" s="1471"/>
      <c r="X137" s="1135"/>
      <c r="AA137" s="1460"/>
      <c r="AB137" s="1460"/>
      <c r="AG137" s="1139"/>
      <c r="AH137" s="1137"/>
      <c r="AI137" s="1137"/>
      <c r="AJ137" s="1144"/>
      <c r="AK137" s="1134"/>
      <c r="AO137" s="183"/>
      <c r="AP137" s="183"/>
      <c r="AQ137" s="183"/>
      <c r="AR137" s="1109"/>
      <c r="AV137" s="1112"/>
      <c r="AW137" s="1110"/>
      <c r="AX137" s="1110"/>
      <c r="AY137" s="1110"/>
      <c r="AZ137" s="1110"/>
      <c r="BA137" s="1110"/>
      <c r="BB137" s="1112"/>
    </row>
    <row r="138" spans="7:56" ht="4.5" customHeight="1" thickBot="1">
      <c r="G138" s="1452" t="s">
        <v>490</v>
      </c>
      <c r="H138" s="1452"/>
      <c r="J138" s="1462" t="s">
        <v>471</v>
      </c>
      <c r="K138" s="1462"/>
      <c r="L138" s="1462"/>
      <c r="M138" s="1462"/>
      <c r="N138" s="1462"/>
      <c r="O138" s="1462"/>
      <c r="P138" s="1462"/>
      <c r="R138" s="183"/>
      <c r="S138" s="183"/>
      <c r="T138" s="183"/>
      <c r="U138" s="1471"/>
      <c r="V138" s="1471"/>
      <c r="X138" s="1135"/>
      <c r="AA138" s="1460"/>
      <c r="AB138" s="1460"/>
      <c r="AG138" s="1139"/>
      <c r="AJ138" s="1135"/>
      <c r="AK138" s="1134"/>
      <c r="AO138" s="183"/>
      <c r="AP138" s="183"/>
      <c r="AQ138" s="183"/>
      <c r="AR138" s="1109"/>
      <c r="AS138" s="1452" t="s">
        <v>491</v>
      </c>
      <c r="AT138" s="1452"/>
      <c r="AV138" s="1462" t="s">
        <v>464</v>
      </c>
      <c r="AW138" s="1462"/>
      <c r="AX138" s="1462"/>
      <c r="AY138" s="1462"/>
      <c r="AZ138" s="1462"/>
      <c r="BA138" s="1462"/>
      <c r="BB138" s="1462"/>
    </row>
    <row r="139" spans="7:56" ht="4.5" customHeight="1">
      <c r="G139" s="1452"/>
      <c r="H139" s="1452"/>
      <c r="J139" s="1462"/>
      <c r="K139" s="1462"/>
      <c r="L139" s="1462"/>
      <c r="M139" s="1462"/>
      <c r="N139" s="1462"/>
      <c r="O139" s="1462"/>
      <c r="P139" s="1462"/>
      <c r="U139" s="1471"/>
      <c r="V139" s="1471"/>
      <c r="Y139" s="1142"/>
      <c r="Z139" s="1137"/>
      <c r="AA139" s="1144"/>
      <c r="AG139" s="1139"/>
      <c r="AK139" s="1167"/>
      <c r="AL139" s="1158"/>
      <c r="AM139" s="1158"/>
      <c r="AN139" s="1158"/>
      <c r="AO139" s="1158"/>
      <c r="AP139" s="1158"/>
      <c r="AQ139" s="1158"/>
      <c r="AS139" s="1452"/>
      <c r="AT139" s="1452"/>
      <c r="AV139" s="1462"/>
      <c r="AW139" s="1462"/>
      <c r="AX139" s="1462"/>
      <c r="AY139" s="1462"/>
      <c r="AZ139" s="1462"/>
      <c r="BA139" s="1462"/>
      <c r="BB139" s="1462"/>
      <c r="BD139" s="182"/>
    </row>
    <row r="140" spans="7:56" ht="4.5" customHeight="1">
      <c r="G140" s="1452"/>
      <c r="H140" s="1452"/>
      <c r="J140" s="1462"/>
      <c r="K140" s="1462"/>
      <c r="L140" s="1462"/>
      <c r="M140" s="1462"/>
      <c r="N140" s="1462"/>
      <c r="O140" s="1462"/>
      <c r="P140" s="1462"/>
      <c r="R140" s="1127"/>
      <c r="S140" s="1127"/>
      <c r="T140" s="1127"/>
      <c r="U140" s="1146"/>
      <c r="V140" s="1134"/>
      <c r="Y140" s="1145"/>
      <c r="AA140" s="1135"/>
      <c r="AG140" s="1139"/>
      <c r="AJ140" s="1464">
        <v>0</v>
      </c>
      <c r="AK140" s="1464"/>
      <c r="AS140" s="1452"/>
      <c r="AT140" s="1452"/>
      <c r="AV140" s="1462"/>
      <c r="AW140" s="1462"/>
      <c r="AX140" s="1462"/>
      <c r="AY140" s="1462"/>
      <c r="AZ140" s="1462"/>
      <c r="BA140" s="1462"/>
      <c r="BB140" s="1462"/>
      <c r="BD140" s="182"/>
    </row>
    <row r="141" spans="7:56" ht="4.5" customHeight="1">
      <c r="G141" s="1452"/>
      <c r="H141" s="1452"/>
      <c r="J141" s="1462"/>
      <c r="K141" s="1462"/>
      <c r="L141" s="1462"/>
      <c r="M141" s="1462"/>
      <c r="N141" s="1462"/>
      <c r="O141" s="1462"/>
      <c r="P141" s="1462"/>
      <c r="R141" s="183"/>
      <c r="S141" s="183"/>
      <c r="T141" s="183"/>
      <c r="U141" s="1135"/>
      <c r="V141" s="1134"/>
      <c r="Y141" s="1145"/>
      <c r="AA141" s="1135"/>
      <c r="AG141" s="1139"/>
      <c r="AJ141" s="1464"/>
      <c r="AK141" s="1464"/>
      <c r="AO141" s="183"/>
      <c r="AP141" s="183"/>
      <c r="AQ141" s="183"/>
      <c r="AR141" s="1109"/>
      <c r="AS141" s="1452"/>
      <c r="AT141" s="1452"/>
      <c r="AV141" s="1462"/>
      <c r="AW141" s="1462"/>
      <c r="AX141" s="1462"/>
      <c r="AY141" s="1462"/>
      <c r="AZ141" s="1462"/>
      <c r="BA141" s="1462"/>
      <c r="BB141" s="1462"/>
    </row>
    <row r="142" spans="7:56" ht="2.25" customHeight="1" thickBot="1">
      <c r="J142" s="1112"/>
      <c r="K142" s="1112"/>
      <c r="L142" s="1112"/>
      <c r="M142" s="1112"/>
      <c r="N142" s="1112"/>
      <c r="O142" s="1112"/>
      <c r="P142" s="1112"/>
      <c r="R142" s="183"/>
      <c r="S142" s="183"/>
      <c r="T142" s="183"/>
      <c r="U142" s="1135"/>
      <c r="V142" s="1147"/>
      <c r="W142" s="1141"/>
      <c r="X142" s="1141"/>
      <c r="Y142" s="1145"/>
      <c r="AA142" s="1135"/>
      <c r="AG142" s="1139"/>
      <c r="AJ142" s="1464"/>
      <c r="AK142" s="1464"/>
      <c r="AO142" s="183"/>
      <c r="AP142" s="183"/>
      <c r="AQ142" s="183"/>
      <c r="AR142" s="1109"/>
      <c r="AV142" s="1112"/>
      <c r="AW142" s="1110"/>
      <c r="AX142" s="1110"/>
      <c r="AY142" s="1110"/>
      <c r="AZ142" s="1110"/>
      <c r="BA142" s="1110"/>
      <c r="BB142" s="1112"/>
    </row>
    <row r="143" spans="7:56" ht="2.25" customHeight="1">
      <c r="J143" s="1112"/>
      <c r="K143" s="1112"/>
      <c r="L143" s="1112"/>
      <c r="M143" s="1112"/>
      <c r="N143" s="1112"/>
      <c r="O143" s="1112"/>
      <c r="P143" s="1112"/>
      <c r="R143" s="183"/>
      <c r="S143" s="183"/>
      <c r="T143" s="183"/>
      <c r="U143" s="1139"/>
      <c r="X143" s="1466" t="s">
        <v>163</v>
      </c>
      <c r="Y143" s="1466"/>
      <c r="AB143" s="1134"/>
      <c r="AG143" s="1139"/>
      <c r="AM143" s="1474" t="s">
        <v>158</v>
      </c>
      <c r="AN143" s="1474"/>
      <c r="AO143" s="183"/>
      <c r="AP143" s="183"/>
      <c r="AQ143" s="183"/>
      <c r="AR143" s="1109"/>
      <c r="AV143" s="1112"/>
      <c r="AW143" s="1110"/>
      <c r="AX143" s="1110"/>
      <c r="AY143" s="1110"/>
      <c r="AZ143" s="1110"/>
      <c r="BA143" s="1110"/>
      <c r="BB143" s="1112"/>
    </row>
    <row r="144" spans="7:56" ht="4.5" customHeight="1">
      <c r="G144" s="1452" t="s">
        <v>492</v>
      </c>
      <c r="H144" s="1452"/>
      <c r="J144" s="1462" t="s">
        <v>461</v>
      </c>
      <c r="K144" s="1462"/>
      <c r="L144" s="1462"/>
      <c r="M144" s="1462"/>
      <c r="N144" s="1462"/>
      <c r="O144" s="1462"/>
      <c r="P144" s="1462"/>
      <c r="R144" s="183"/>
      <c r="S144" s="183"/>
      <c r="T144" s="183"/>
      <c r="U144" s="1139"/>
      <c r="X144" s="1466"/>
      <c r="Y144" s="1466"/>
      <c r="AB144" s="1134"/>
      <c r="AG144" s="1139"/>
      <c r="AM144" s="1474"/>
      <c r="AN144" s="1474"/>
      <c r="AO144" s="183"/>
      <c r="AP144" s="183"/>
      <c r="AQ144" s="183"/>
      <c r="AR144" s="1109"/>
      <c r="AS144" s="1452" t="s">
        <v>493</v>
      </c>
      <c r="AT144" s="1452"/>
      <c r="AV144" s="1462" t="s">
        <v>455</v>
      </c>
      <c r="AW144" s="1462"/>
      <c r="AX144" s="1462"/>
      <c r="AY144" s="1462"/>
      <c r="AZ144" s="1462"/>
      <c r="BA144" s="1462"/>
      <c r="BB144" s="1462"/>
    </row>
    <row r="145" spans="7:58" ht="4.5" customHeight="1" thickBot="1">
      <c r="G145" s="1452"/>
      <c r="H145" s="1452"/>
      <c r="J145" s="1462"/>
      <c r="K145" s="1462"/>
      <c r="L145" s="1462"/>
      <c r="M145" s="1462"/>
      <c r="N145" s="1462"/>
      <c r="O145" s="1462"/>
      <c r="P145" s="1462"/>
      <c r="R145" s="1141"/>
      <c r="S145" s="1141"/>
      <c r="T145" s="1141"/>
      <c r="U145" s="1149"/>
      <c r="X145" s="1466"/>
      <c r="Y145" s="1466"/>
      <c r="AB145" s="1134"/>
      <c r="AC145" s="1150"/>
      <c r="AD145" s="1151"/>
      <c r="AE145" s="1150"/>
      <c r="AF145" s="1150"/>
      <c r="AG145" s="1139"/>
      <c r="AM145" s="1474"/>
      <c r="AN145" s="1474"/>
      <c r="AS145" s="1452"/>
      <c r="AT145" s="1452"/>
      <c r="AV145" s="1462"/>
      <c r="AW145" s="1462"/>
      <c r="AX145" s="1462"/>
      <c r="AY145" s="1462"/>
      <c r="AZ145" s="1462"/>
      <c r="BA145" s="1462"/>
      <c r="BB145" s="1462"/>
      <c r="BD145" s="182"/>
    </row>
    <row r="146" spans="7:58" ht="4.5" customHeight="1">
      <c r="G146" s="1452"/>
      <c r="H146" s="1452"/>
      <c r="J146" s="1462"/>
      <c r="K146" s="1462"/>
      <c r="L146" s="1462"/>
      <c r="M146" s="1462"/>
      <c r="N146" s="1462"/>
      <c r="O146" s="1462"/>
      <c r="P146" s="1462"/>
      <c r="U146" s="1466" t="s">
        <v>163</v>
      </c>
      <c r="V146" s="1466"/>
      <c r="Z146" s="1471" t="s">
        <v>163</v>
      </c>
      <c r="AA146" s="1471"/>
      <c r="AB146" s="1134"/>
      <c r="AC146" s="1150"/>
      <c r="AD146" s="1151"/>
      <c r="AE146" s="1150"/>
      <c r="AF146" s="1150"/>
      <c r="AG146" s="1139"/>
      <c r="AH146" s="1474">
        <v>0</v>
      </c>
      <c r="AI146" s="1474"/>
      <c r="AJ146" s="1473" t="s">
        <v>911</v>
      </c>
      <c r="AK146" s="1473"/>
      <c r="AN146" s="1142"/>
      <c r="AO146" s="1137"/>
      <c r="AP146" s="1137"/>
      <c r="AQ146" s="1137"/>
      <c r="AS146" s="1452"/>
      <c r="AT146" s="1452"/>
      <c r="AV146" s="1462"/>
      <c r="AW146" s="1462"/>
      <c r="AX146" s="1462"/>
      <c r="AY146" s="1462"/>
      <c r="AZ146" s="1462"/>
      <c r="BA146" s="1462"/>
      <c r="BB146" s="1462"/>
      <c r="BD146" s="182"/>
    </row>
    <row r="147" spans="7:58" ht="4.5" customHeight="1" thickBot="1">
      <c r="G147" s="1452"/>
      <c r="H147" s="1452"/>
      <c r="J147" s="1462"/>
      <c r="K147" s="1462"/>
      <c r="L147" s="1462"/>
      <c r="M147" s="1462"/>
      <c r="N147" s="1462"/>
      <c r="O147" s="1462"/>
      <c r="P147" s="1462"/>
      <c r="R147" s="183"/>
      <c r="S147" s="183"/>
      <c r="T147" s="183"/>
      <c r="U147" s="1466"/>
      <c r="V147" s="1466"/>
      <c r="Z147" s="1471"/>
      <c r="AA147" s="1471"/>
      <c r="AB147" s="1134"/>
      <c r="AC147" s="1150"/>
      <c r="AD147" s="1153"/>
      <c r="AE147" s="1154"/>
      <c r="AF147" s="1154"/>
      <c r="AG147" s="1155"/>
      <c r="AH147" s="1474"/>
      <c r="AI147" s="1474"/>
      <c r="AJ147" s="1473"/>
      <c r="AK147" s="1473"/>
      <c r="AN147" s="1145"/>
      <c r="AO147" s="183"/>
      <c r="AP147" s="183"/>
      <c r="AQ147" s="183"/>
      <c r="AR147" s="1109"/>
      <c r="AS147" s="1452"/>
      <c r="AT147" s="1452"/>
      <c r="AV147" s="1462"/>
      <c r="AW147" s="1462"/>
      <c r="AX147" s="1462"/>
      <c r="AY147" s="1462"/>
      <c r="AZ147" s="1462"/>
      <c r="BA147" s="1462"/>
      <c r="BB147" s="1462"/>
    </row>
    <row r="148" spans="7:58" ht="2.25" customHeight="1">
      <c r="G148" s="1109"/>
      <c r="H148" s="1109"/>
      <c r="J148" s="1112"/>
      <c r="K148" s="1112"/>
      <c r="L148" s="1112"/>
      <c r="M148" s="1112"/>
      <c r="N148" s="1112"/>
      <c r="O148" s="1112"/>
      <c r="P148" s="1112"/>
      <c r="R148" s="183"/>
      <c r="S148" s="183"/>
      <c r="T148" s="183"/>
      <c r="U148" s="1466"/>
      <c r="V148" s="1466"/>
      <c r="Z148" s="1471"/>
      <c r="AA148" s="1471"/>
      <c r="AB148" s="1142"/>
      <c r="AC148" s="1169"/>
      <c r="AD148" s="1169"/>
      <c r="AE148" s="182"/>
      <c r="AF148" s="182"/>
      <c r="AG148" s="1146"/>
      <c r="AH148" s="1474"/>
      <c r="AI148" s="1474"/>
      <c r="AJ148" s="1473"/>
      <c r="AK148" s="1473"/>
      <c r="AN148" s="1145"/>
      <c r="AO148" s="183"/>
      <c r="AP148" s="183"/>
      <c r="AQ148" s="183"/>
      <c r="AR148" s="1109"/>
      <c r="AV148" s="1112"/>
      <c r="AW148" s="1112"/>
      <c r="AX148" s="1112"/>
      <c r="AY148" s="1112"/>
      <c r="AZ148" s="1112"/>
      <c r="BA148" s="1112"/>
      <c r="BB148" s="1112"/>
    </row>
    <row r="149" spans="7:58" ht="2.25" customHeight="1" thickBot="1">
      <c r="J149" s="1112"/>
      <c r="K149" s="1112"/>
      <c r="L149" s="1112"/>
      <c r="M149" s="1112"/>
      <c r="N149" s="1112"/>
      <c r="O149" s="1112"/>
      <c r="P149" s="1112"/>
      <c r="R149" s="183"/>
      <c r="S149" s="183"/>
      <c r="T149" s="183"/>
      <c r="X149" s="1460" t="s">
        <v>911</v>
      </c>
      <c r="Y149" s="1460"/>
      <c r="Z149" s="1471"/>
      <c r="AA149" s="1471"/>
      <c r="AB149" s="1145"/>
      <c r="AC149" s="182"/>
      <c r="AD149" s="182"/>
      <c r="AE149" s="182"/>
      <c r="AF149" s="182"/>
      <c r="AG149" s="1135"/>
      <c r="AH149" s="1474"/>
      <c r="AI149" s="1474"/>
      <c r="AJ149" s="1473"/>
      <c r="AK149" s="1473"/>
      <c r="AN149" s="1145"/>
      <c r="AO149" s="183"/>
      <c r="AP149" s="183"/>
      <c r="AQ149" s="183"/>
      <c r="AR149" s="1109"/>
      <c r="AV149" s="1112"/>
      <c r="AW149" s="1112"/>
      <c r="AX149" s="1112"/>
      <c r="AY149" s="1112"/>
      <c r="AZ149" s="1112"/>
      <c r="BA149" s="1112"/>
      <c r="BB149" s="1112"/>
    </row>
    <row r="150" spans="7:58" ht="2.25" customHeight="1">
      <c r="J150" s="1112"/>
      <c r="K150" s="1112"/>
      <c r="L150" s="1112"/>
      <c r="M150" s="1112"/>
      <c r="N150" s="1112"/>
      <c r="O150" s="1112"/>
      <c r="P150" s="1112"/>
      <c r="R150" s="183"/>
      <c r="S150" s="183"/>
      <c r="T150" s="183"/>
      <c r="X150" s="1460"/>
      <c r="Y150" s="1460"/>
      <c r="Z150" s="1471"/>
      <c r="AA150" s="1471"/>
      <c r="AB150" s="1145"/>
      <c r="AC150" s="182"/>
      <c r="AD150" s="182"/>
      <c r="AE150" s="182"/>
      <c r="AF150" s="182"/>
      <c r="AG150" s="1135"/>
      <c r="AH150" s="1474"/>
      <c r="AI150" s="1474"/>
      <c r="AK150" s="1142"/>
      <c r="AL150" s="1137"/>
      <c r="AM150" s="1144"/>
      <c r="AO150" s="183"/>
      <c r="AP150" s="183"/>
      <c r="AQ150" s="183"/>
      <c r="AR150" s="1109"/>
      <c r="AV150" s="1112"/>
      <c r="AW150" s="1112"/>
      <c r="AX150" s="1112"/>
      <c r="AY150" s="1112"/>
      <c r="AZ150" s="1112"/>
      <c r="BA150" s="1112"/>
      <c r="BB150" s="1112"/>
    </row>
    <row r="151" spans="7:58" ht="4.5" customHeight="1">
      <c r="G151" s="1452" t="s">
        <v>494</v>
      </c>
      <c r="H151" s="1452"/>
      <c r="J151" s="1462" t="s">
        <v>470</v>
      </c>
      <c r="K151" s="1462"/>
      <c r="L151" s="1462"/>
      <c r="M151" s="1462"/>
      <c r="N151" s="1462"/>
      <c r="O151" s="1462"/>
      <c r="P151" s="1462"/>
      <c r="R151" s="183"/>
      <c r="S151" s="183"/>
      <c r="T151" s="183"/>
      <c r="X151" s="1460"/>
      <c r="Y151" s="1460"/>
      <c r="AB151" s="1145"/>
      <c r="AG151" s="1135"/>
      <c r="AH151" s="1134"/>
      <c r="AK151" s="1145"/>
      <c r="AM151" s="1135"/>
      <c r="AN151" s="1134"/>
      <c r="AO151" s="183"/>
      <c r="AP151" s="183"/>
      <c r="AQ151" s="183"/>
      <c r="AR151" s="1109"/>
      <c r="AS151" s="1452" t="s">
        <v>495</v>
      </c>
      <c r="AT151" s="1452"/>
      <c r="AV151" s="1462" t="s">
        <v>149</v>
      </c>
      <c r="AW151" s="1462"/>
      <c r="AX151" s="1462"/>
      <c r="AY151" s="1462"/>
      <c r="AZ151" s="1462"/>
      <c r="BA151" s="1462"/>
      <c r="BB151" s="1462"/>
      <c r="BC151" s="1163"/>
      <c r="BD151" s="1163"/>
      <c r="BE151" s="1163"/>
      <c r="BF151" s="1163"/>
    </row>
    <row r="152" spans="7:58" ht="4.5" customHeight="1" thickBot="1">
      <c r="G152" s="1452"/>
      <c r="H152" s="1452"/>
      <c r="J152" s="1462"/>
      <c r="K152" s="1462"/>
      <c r="L152" s="1462"/>
      <c r="M152" s="1462"/>
      <c r="N152" s="1462"/>
      <c r="O152" s="1462"/>
      <c r="P152" s="1462"/>
      <c r="X152" s="1460"/>
      <c r="Y152" s="1460"/>
      <c r="AB152" s="1145"/>
      <c r="AG152" s="1135"/>
      <c r="AH152" s="1134"/>
      <c r="AK152" s="1145"/>
      <c r="AN152" s="1167"/>
      <c r="AO152" s="1158"/>
      <c r="AP152" s="1158"/>
      <c r="AQ152" s="1158"/>
      <c r="AS152" s="1452"/>
      <c r="AT152" s="1452"/>
      <c r="AV152" s="1462"/>
      <c r="AW152" s="1462"/>
      <c r="AX152" s="1462"/>
      <c r="AY152" s="1462"/>
      <c r="AZ152" s="1462"/>
      <c r="BA152" s="1462"/>
      <c r="BB152" s="1462"/>
      <c r="BC152" s="1163"/>
      <c r="BD152" s="1163"/>
      <c r="BE152" s="1163"/>
      <c r="BF152" s="1163"/>
    </row>
    <row r="153" spans="7:58" ht="4.5" customHeight="1" thickBot="1">
      <c r="G153" s="1452"/>
      <c r="H153" s="1452"/>
      <c r="J153" s="1462"/>
      <c r="K153" s="1462"/>
      <c r="L153" s="1462"/>
      <c r="M153" s="1462"/>
      <c r="N153" s="1462"/>
      <c r="O153" s="1462"/>
      <c r="P153" s="1462"/>
      <c r="R153" s="1137"/>
      <c r="S153" s="1137"/>
      <c r="T153" s="1137"/>
      <c r="U153" s="1137"/>
      <c r="V153" s="1137"/>
      <c r="W153" s="1137"/>
      <c r="X153" s="1137"/>
      <c r="Y153" s="1145"/>
      <c r="AB153" s="1145"/>
      <c r="AG153" s="1135"/>
      <c r="AH153" s="1147"/>
      <c r="AI153" s="1141"/>
      <c r="AJ153" s="1149"/>
      <c r="AK153" s="1145"/>
      <c r="AM153" s="1464">
        <v>0</v>
      </c>
      <c r="AN153" s="1464"/>
      <c r="AS153" s="1452"/>
      <c r="AT153" s="1452"/>
      <c r="AV153" s="1462"/>
      <c r="AW153" s="1462"/>
      <c r="AX153" s="1462"/>
      <c r="AY153" s="1462"/>
      <c r="AZ153" s="1462"/>
      <c r="BA153" s="1462"/>
      <c r="BB153" s="1462"/>
      <c r="BC153" s="1163"/>
      <c r="BD153" s="1163"/>
      <c r="BE153" s="1163"/>
      <c r="BF153" s="1163"/>
    </row>
    <row r="154" spans="7:58" ht="4.5" customHeight="1">
      <c r="G154" s="1452"/>
      <c r="H154" s="1452"/>
      <c r="J154" s="1462"/>
      <c r="K154" s="1462"/>
      <c r="L154" s="1462"/>
      <c r="M154" s="1462"/>
      <c r="N154" s="1462"/>
      <c r="O154" s="1462"/>
      <c r="P154" s="1462"/>
      <c r="Y154" s="1145"/>
      <c r="AB154" s="1145"/>
      <c r="AG154" s="1464">
        <v>1</v>
      </c>
      <c r="AH154" s="1464"/>
      <c r="AK154" s="1134"/>
      <c r="AM154" s="1464"/>
      <c r="AN154" s="1464"/>
      <c r="AO154" s="183"/>
      <c r="AP154" s="183"/>
      <c r="AQ154" s="183"/>
      <c r="AR154" s="1109"/>
      <c r="AS154" s="1452"/>
      <c r="AT154" s="1452"/>
      <c r="AV154" s="1462"/>
      <c r="AW154" s="1462"/>
      <c r="AX154" s="1462"/>
      <c r="AY154" s="1462"/>
      <c r="AZ154" s="1462"/>
      <c r="BA154" s="1462"/>
      <c r="BB154" s="1462"/>
      <c r="BC154" s="1163"/>
      <c r="BD154" s="1163"/>
      <c r="BE154" s="1163"/>
      <c r="BF154" s="1163"/>
    </row>
    <row r="155" spans="7:58" ht="2.25" customHeight="1" thickBot="1">
      <c r="J155" s="1112"/>
      <c r="K155" s="1112"/>
      <c r="L155" s="1112"/>
      <c r="M155" s="1112"/>
      <c r="N155" s="1112"/>
      <c r="O155" s="1112"/>
      <c r="P155" s="1112"/>
      <c r="R155" s="183"/>
      <c r="S155" s="183"/>
      <c r="T155" s="183"/>
      <c r="V155" s="182"/>
      <c r="W155" s="182"/>
      <c r="X155" s="182"/>
      <c r="Y155" s="1164"/>
      <c r="Z155" s="1141"/>
      <c r="AA155" s="1141"/>
      <c r="AB155" s="1145"/>
      <c r="AG155" s="1464"/>
      <c r="AH155" s="1464"/>
      <c r="AJ155" s="182"/>
      <c r="AK155" s="1165"/>
      <c r="AL155" s="182"/>
      <c r="AM155" s="1464"/>
      <c r="AN155" s="1464"/>
      <c r="AO155" s="183"/>
      <c r="AP155" s="183"/>
      <c r="AQ155" s="183"/>
      <c r="AR155" s="1109"/>
      <c r="AS155" s="183"/>
      <c r="AT155" s="183"/>
      <c r="AV155" s="1112"/>
      <c r="AW155" s="1110"/>
      <c r="AX155" s="1110"/>
      <c r="AY155" s="1110"/>
      <c r="AZ155" s="1110"/>
      <c r="BA155" s="1110"/>
      <c r="BB155" s="1112"/>
    </row>
    <row r="156" spans="7:58" ht="2.25" customHeight="1">
      <c r="J156" s="1112"/>
      <c r="K156" s="1112"/>
      <c r="L156" s="1112"/>
      <c r="M156" s="1112"/>
      <c r="N156" s="1112"/>
      <c r="O156" s="1112"/>
      <c r="P156" s="1112"/>
      <c r="R156" s="183"/>
      <c r="S156" s="183"/>
      <c r="T156" s="183"/>
      <c r="V156" s="182"/>
      <c r="W156" s="182"/>
      <c r="X156" s="1166"/>
      <c r="Y156" s="182"/>
      <c r="AA156" s="1466" t="s">
        <v>163</v>
      </c>
      <c r="AB156" s="1466"/>
      <c r="AG156" s="1464"/>
      <c r="AH156" s="1464"/>
      <c r="AJ156" s="182"/>
      <c r="AM156" s="182"/>
      <c r="AO156" s="183"/>
      <c r="AP156" s="183"/>
      <c r="AQ156" s="183"/>
      <c r="AR156" s="1109"/>
      <c r="AS156" s="183"/>
      <c r="AT156" s="183"/>
      <c r="AV156" s="1112"/>
      <c r="AW156" s="1110"/>
      <c r="AX156" s="1110"/>
      <c r="AY156" s="1110"/>
      <c r="AZ156" s="1110"/>
      <c r="BA156" s="1110"/>
      <c r="BB156" s="1112"/>
    </row>
    <row r="157" spans="7:58" ht="4.5" customHeight="1">
      <c r="G157" s="1452" t="s">
        <v>496</v>
      </c>
      <c r="H157" s="1452"/>
      <c r="J157" s="1462" t="s">
        <v>497</v>
      </c>
      <c r="K157" s="1462"/>
      <c r="L157" s="1462"/>
      <c r="M157" s="1462"/>
      <c r="N157" s="1462"/>
      <c r="O157" s="1462"/>
      <c r="P157" s="1462"/>
      <c r="X157" s="1135"/>
      <c r="AA157" s="1466"/>
      <c r="AB157" s="1466"/>
      <c r="AG157" s="1464"/>
      <c r="AH157" s="1464"/>
      <c r="AK157" s="1134"/>
      <c r="AO157" s="183"/>
      <c r="AP157" s="183"/>
      <c r="AQ157" s="183"/>
      <c r="AR157" s="1109"/>
      <c r="AS157" s="1452" t="s">
        <v>498</v>
      </c>
      <c r="AT157" s="1452"/>
      <c r="AV157" s="1462" t="s">
        <v>460</v>
      </c>
      <c r="AW157" s="1462"/>
      <c r="AX157" s="1462"/>
      <c r="AY157" s="1462"/>
      <c r="AZ157" s="1462"/>
      <c r="BA157" s="1462"/>
      <c r="BB157" s="1462"/>
    </row>
    <row r="158" spans="7:58" ht="4.5" customHeight="1">
      <c r="G158" s="1452"/>
      <c r="H158" s="1452"/>
      <c r="J158" s="1462"/>
      <c r="K158" s="1462"/>
      <c r="L158" s="1462"/>
      <c r="M158" s="1462"/>
      <c r="N158" s="1462"/>
      <c r="O158" s="1462"/>
      <c r="P158" s="1462"/>
      <c r="R158" s="1158"/>
      <c r="S158" s="1158"/>
      <c r="T158" s="1158"/>
      <c r="U158" s="1158"/>
      <c r="V158" s="1158"/>
      <c r="W158" s="1158"/>
      <c r="X158" s="1159"/>
      <c r="AA158" s="1466"/>
      <c r="AB158" s="1466"/>
      <c r="AK158" s="1167"/>
      <c r="AL158" s="1158"/>
      <c r="AM158" s="1158"/>
      <c r="AN158" s="1158"/>
      <c r="AO158" s="1158"/>
      <c r="AP158" s="1158"/>
      <c r="AQ158" s="1158"/>
      <c r="AS158" s="1452"/>
      <c r="AT158" s="1452"/>
      <c r="AV158" s="1462"/>
      <c r="AW158" s="1462"/>
      <c r="AX158" s="1462"/>
      <c r="AY158" s="1462"/>
      <c r="AZ158" s="1462"/>
      <c r="BA158" s="1462"/>
      <c r="BB158" s="1462"/>
      <c r="BD158" s="182"/>
    </row>
    <row r="159" spans="7:58" ht="4.5" customHeight="1">
      <c r="G159" s="1452"/>
      <c r="H159" s="1452"/>
      <c r="J159" s="1462"/>
      <c r="K159" s="1462"/>
      <c r="L159" s="1462"/>
      <c r="M159" s="1462"/>
      <c r="N159" s="1462"/>
      <c r="O159" s="1462"/>
      <c r="P159" s="1462"/>
      <c r="X159" s="1464">
        <v>0</v>
      </c>
      <c r="Y159" s="1464"/>
      <c r="AC159" s="1168"/>
      <c r="AJ159" s="1464">
        <v>0</v>
      </c>
      <c r="AK159" s="1464"/>
      <c r="AS159" s="1452"/>
      <c r="AT159" s="1452"/>
      <c r="AV159" s="1462"/>
      <c r="AW159" s="1462"/>
      <c r="AX159" s="1462"/>
      <c r="AY159" s="1462"/>
      <c r="AZ159" s="1462"/>
      <c r="BA159" s="1462"/>
      <c r="BB159" s="1462"/>
      <c r="BD159" s="182"/>
    </row>
    <row r="160" spans="7:58" ht="4.5" customHeight="1">
      <c r="G160" s="1452"/>
      <c r="H160" s="1452"/>
      <c r="J160" s="1462"/>
      <c r="K160" s="1462"/>
      <c r="L160" s="1462"/>
      <c r="M160" s="1462"/>
      <c r="N160" s="1462"/>
      <c r="O160" s="1462"/>
      <c r="P160" s="1462"/>
      <c r="X160" s="1464"/>
      <c r="Y160" s="1464"/>
      <c r="AJ160" s="1464"/>
      <c r="AK160" s="1464"/>
      <c r="AS160" s="1452"/>
      <c r="AT160" s="1452"/>
      <c r="AV160" s="1462"/>
      <c r="AW160" s="1462"/>
      <c r="AX160" s="1462"/>
      <c r="AY160" s="1462"/>
      <c r="AZ160" s="1462"/>
      <c r="BA160" s="1462"/>
      <c r="BB160" s="1462"/>
      <c r="BD160" s="182"/>
    </row>
    <row r="161" spans="10:56" ht="4.5" customHeight="1">
      <c r="J161" s="1112"/>
      <c r="K161" s="1112"/>
      <c r="L161" s="1112"/>
      <c r="M161" s="1112"/>
      <c r="N161" s="1112"/>
      <c r="O161" s="1112"/>
      <c r="P161" s="1112"/>
      <c r="X161" s="1464"/>
      <c r="Y161" s="1464"/>
      <c r="AJ161" s="1464"/>
      <c r="AK161" s="1464"/>
      <c r="AT161" s="182"/>
      <c r="AV161" s="1112"/>
      <c r="AW161" s="1112"/>
      <c r="AX161" s="1112"/>
      <c r="AY161" s="1112"/>
      <c r="AZ161" s="1112"/>
      <c r="BA161" s="1112"/>
      <c r="BB161" s="1112"/>
      <c r="BD161" s="182"/>
    </row>
    <row r="162" spans="10:56" ht="4.5" customHeight="1">
      <c r="J162" s="1112"/>
      <c r="K162" s="1112"/>
      <c r="L162" s="1112"/>
      <c r="M162" s="1112"/>
      <c r="N162" s="1112"/>
      <c r="O162" s="1112"/>
      <c r="P162" s="1112"/>
      <c r="AC162" s="184"/>
      <c r="AD162" s="184"/>
      <c r="AE162" s="184"/>
      <c r="AF162" s="184"/>
      <c r="AT162" s="182"/>
      <c r="AV162" s="1112"/>
      <c r="AW162" s="1112"/>
      <c r="AX162" s="1112"/>
      <c r="AY162" s="1112"/>
      <c r="AZ162" s="1112"/>
      <c r="BA162" s="1112"/>
      <c r="BB162" s="1112"/>
    </row>
    <row r="163" spans="10:56" ht="3.75" customHeight="1"/>
    <row r="164" spans="10:56" ht="4.5" customHeight="1"/>
  </sheetData>
  <sheetProtection formatCells="0" formatColumns="0" formatRows="0" insertColumns="0" insertRows="0" insertHyperlinks="0" deleteColumns="0" deleteRows="0" sort="0" autoFilter="0" pivotTables="0"/>
  <mergeCells count="265">
    <mergeCell ref="J157:P160"/>
    <mergeCell ref="AS157:AT160"/>
    <mergeCell ref="AV157:BB160"/>
    <mergeCell ref="X159:Y161"/>
    <mergeCell ref="AJ159:AK161"/>
    <mergeCell ref="AV138:BB141"/>
    <mergeCell ref="AJ140:AK142"/>
    <mergeCell ref="X143:Y145"/>
    <mergeCell ref="AM143:AN145"/>
    <mergeCell ref="G144:H147"/>
    <mergeCell ref="J144:P147"/>
    <mergeCell ref="AS144:AT147"/>
    <mergeCell ref="AV144:BB147"/>
    <mergeCell ref="U146:V148"/>
    <mergeCell ref="Z146:AA150"/>
    <mergeCell ref="G138:H141"/>
    <mergeCell ref="J138:P141"/>
    <mergeCell ref="AS138:AT141"/>
    <mergeCell ref="AH146:AI150"/>
    <mergeCell ref="AJ146:AK149"/>
    <mergeCell ref="X149:Y152"/>
    <mergeCell ref="G151:H154"/>
    <mergeCell ref="J151:P154"/>
    <mergeCell ref="AS151:AT154"/>
    <mergeCell ref="AV151:BB154"/>
    <mergeCell ref="AM153:AN155"/>
    <mergeCell ref="AG154:AH157"/>
    <mergeCell ref="AA156:AB158"/>
    <mergeCell ref="G157:H160"/>
    <mergeCell ref="AS122:AT125"/>
    <mergeCell ref="AV122:BB125"/>
    <mergeCell ref="X124:Y126"/>
    <mergeCell ref="AJ124:AK126"/>
    <mergeCell ref="Z129:AI129"/>
    <mergeCell ref="X131:Y133"/>
    <mergeCell ref="AJ131:AK133"/>
    <mergeCell ref="X114:Y117"/>
    <mergeCell ref="G116:H119"/>
    <mergeCell ref="J116:P119"/>
    <mergeCell ref="AS116:AT119"/>
    <mergeCell ref="AV116:BB119"/>
    <mergeCell ref="AM118:AN120"/>
    <mergeCell ref="AG119:AH122"/>
    <mergeCell ref="AA121:AB123"/>
    <mergeCell ref="G122:H125"/>
    <mergeCell ref="J122:P125"/>
    <mergeCell ref="G132:H135"/>
    <mergeCell ref="J132:P135"/>
    <mergeCell ref="AS132:AT135"/>
    <mergeCell ref="AV132:BB135"/>
    <mergeCell ref="AG133:AH135"/>
    <mergeCell ref="AA135:AB138"/>
    <mergeCell ref="U137:V139"/>
    <mergeCell ref="U102:V104"/>
    <mergeCell ref="G103:H106"/>
    <mergeCell ref="J103:P106"/>
    <mergeCell ref="AS103:AT106"/>
    <mergeCell ref="AV103:BB106"/>
    <mergeCell ref="AJ105:AK107"/>
    <mergeCell ref="X108:Y110"/>
    <mergeCell ref="AM108:AN110"/>
    <mergeCell ref="G109:H112"/>
    <mergeCell ref="J109:P112"/>
    <mergeCell ref="AS109:AT112"/>
    <mergeCell ref="AV109:BB112"/>
    <mergeCell ref="U111:V113"/>
    <mergeCell ref="Z111:AA115"/>
    <mergeCell ref="AH111:AI115"/>
    <mergeCell ref="AJ111:AK114"/>
    <mergeCell ref="Z94:AI94"/>
    <mergeCell ref="X96:Y98"/>
    <mergeCell ref="AJ96:AK98"/>
    <mergeCell ref="G97:H100"/>
    <mergeCell ref="J97:P100"/>
    <mergeCell ref="AS97:AT100"/>
    <mergeCell ref="AS81:AT84"/>
    <mergeCell ref="AV81:BB84"/>
    <mergeCell ref="X86:Y88"/>
    <mergeCell ref="G87:H90"/>
    <mergeCell ref="J87:P90"/>
    <mergeCell ref="AS87:AT90"/>
    <mergeCell ref="AV87:BB90"/>
    <mergeCell ref="U89:V91"/>
    <mergeCell ref="AJ89:AK91"/>
    <mergeCell ref="AA79:AB82"/>
    <mergeCell ref="U80:V82"/>
    <mergeCell ref="AG80:AH82"/>
    <mergeCell ref="AM80:AN82"/>
    <mergeCell ref="G81:H84"/>
    <mergeCell ref="J81:P84"/>
    <mergeCell ref="AV97:BB100"/>
    <mergeCell ref="AG98:AH100"/>
    <mergeCell ref="AA100:AB103"/>
    <mergeCell ref="G74:H77"/>
    <mergeCell ref="J74:P77"/>
    <mergeCell ref="AS74:AT77"/>
    <mergeCell ref="AV74:BB77"/>
    <mergeCell ref="U76:V78"/>
    <mergeCell ref="AM76:AN78"/>
    <mergeCell ref="U67:V69"/>
    <mergeCell ref="AM67:AN69"/>
    <mergeCell ref="G68:H71"/>
    <mergeCell ref="J68:P71"/>
    <mergeCell ref="AS68:AT71"/>
    <mergeCell ref="AV68:BB71"/>
    <mergeCell ref="X70:Y72"/>
    <mergeCell ref="AJ70:AK72"/>
    <mergeCell ref="X60:Y62"/>
    <mergeCell ref="AJ60:AK62"/>
    <mergeCell ref="G61:H64"/>
    <mergeCell ref="J61:P64"/>
    <mergeCell ref="AS61:AT64"/>
    <mergeCell ref="AV61:BB64"/>
    <mergeCell ref="U63:V65"/>
    <mergeCell ref="AM63:AN65"/>
    <mergeCell ref="Z65:AA68"/>
    <mergeCell ref="AH65:AI68"/>
    <mergeCell ref="U54:V56"/>
    <mergeCell ref="AM54:AN56"/>
    <mergeCell ref="G55:H58"/>
    <mergeCell ref="J55:P58"/>
    <mergeCell ref="AS55:AT58"/>
    <mergeCell ref="AV55:BB58"/>
    <mergeCell ref="AV42:BB45"/>
    <mergeCell ref="AJ44:AK46"/>
    <mergeCell ref="G48:H51"/>
    <mergeCell ref="J48:P51"/>
    <mergeCell ref="AS48:AT51"/>
    <mergeCell ref="AV48:BB51"/>
    <mergeCell ref="U50:V52"/>
    <mergeCell ref="AA50:AB52"/>
    <mergeCell ref="AG50:AH52"/>
    <mergeCell ref="AM50:AN52"/>
    <mergeCell ref="X41:Y43"/>
    <mergeCell ref="AM41:AN43"/>
    <mergeCell ref="G42:H45"/>
    <mergeCell ref="J42:P45"/>
    <mergeCell ref="AS42:AT45"/>
    <mergeCell ref="AB35:AG36"/>
    <mergeCell ref="AH35:AM36"/>
    <mergeCell ref="AN35:AS36"/>
    <mergeCell ref="AT35:AY36"/>
    <mergeCell ref="AZ35:BE36"/>
    <mergeCell ref="B33:I34"/>
    <mergeCell ref="J33:O34"/>
    <mergeCell ref="P33:U34"/>
    <mergeCell ref="V33:AA34"/>
    <mergeCell ref="AB33:AG34"/>
    <mergeCell ref="AH33:AM34"/>
    <mergeCell ref="AN33:AS34"/>
    <mergeCell ref="AT33:AY34"/>
    <mergeCell ref="Z39:AI39"/>
    <mergeCell ref="AN29:AS30"/>
    <mergeCell ref="AT29:AY30"/>
    <mergeCell ref="AZ29:BE30"/>
    <mergeCell ref="B31:I32"/>
    <mergeCell ref="J31:O32"/>
    <mergeCell ref="P31:U32"/>
    <mergeCell ref="V31:AA32"/>
    <mergeCell ref="AB31:AG32"/>
    <mergeCell ref="AH31:AM32"/>
    <mergeCell ref="AN31:AS32"/>
    <mergeCell ref="B29:I30"/>
    <mergeCell ref="J29:O30"/>
    <mergeCell ref="P29:U30"/>
    <mergeCell ref="V29:AA30"/>
    <mergeCell ref="AB29:AG30"/>
    <mergeCell ref="AH29:AM30"/>
    <mergeCell ref="AT31:AY32"/>
    <mergeCell ref="AZ31:BE32"/>
    <mergeCell ref="AZ33:BE34"/>
    <mergeCell ref="B35:I36"/>
    <mergeCell ref="J35:O36"/>
    <mergeCell ref="P35:U36"/>
    <mergeCell ref="V35:AA36"/>
    <mergeCell ref="B27:I28"/>
    <mergeCell ref="J27:O28"/>
    <mergeCell ref="P27:U28"/>
    <mergeCell ref="V27:AA28"/>
    <mergeCell ref="AB27:AG28"/>
    <mergeCell ref="AH27:AM28"/>
    <mergeCell ref="AN27:AS28"/>
    <mergeCell ref="AT27:AY28"/>
    <mergeCell ref="AZ27:BE28"/>
    <mergeCell ref="B25:I26"/>
    <mergeCell ref="J25:O26"/>
    <mergeCell ref="P25:U26"/>
    <mergeCell ref="V25:AA26"/>
    <mergeCell ref="AB25:AG26"/>
    <mergeCell ref="AH25:AM26"/>
    <mergeCell ref="AN25:AS26"/>
    <mergeCell ref="AT25:AY26"/>
    <mergeCell ref="AZ25:BE26"/>
    <mergeCell ref="B23:I24"/>
    <mergeCell ref="J23:O24"/>
    <mergeCell ref="P23:U24"/>
    <mergeCell ref="V23:AA24"/>
    <mergeCell ref="AB23:AG24"/>
    <mergeCell ref="AH23:AM24"/>
    <mergeCell ref="AN23:AS24"/>
    <mergeCell ref="AT23:AY24"/>
    <mergeCell ref="AZ23:BE24"/>
    <mergeCell ref="AT19:AY20"/>
    <mergeCell ref="AZ19:BE20"/>
    <mergeCell ref="B21:I22"/>
    <mergeCell ref="J21:O22"/>
    <mergeCell ref="P21:U22"/>
    <mergeCell ref="V21:AA22"/>
    <mergeCell ref="AB21:AG22"/>
    <mergeCell ref="AH21:AM22"/>
    <mergeCell ref="AN21:AS22"/>
    <mergeCell ref="AT21:AY22"/>
    <mergeCell ref="AZ21:BE22"/>
    <mergeCell ref="B17:C17"/>
    <mergeCell ref="E17:L17"/>
    <mergeCell ref="B19:I20"/>
    <mergeCell ref="J19:O20"/>
    <mergeCell ref="P19:U20"/>
    <mergeCell ref="V19:AA20"/>
    <mergeCell ref="AB19:AG20"/>
    <mergeCell ref="AH19:AM20"/>
    <mergeCell ref="AN19:AS20"/>
    <mergeCell ref="BF12:BK13"/>
    <mergeCell ref="B14:I15"/>
    <mergeCell ref="J14:O15"/>
    <mergeCell ref="P14:U15"/>
    <mergeCell ref="V14:AA15"/>
    <mergeCell ref="AB14:AG15"/>
    <mergeCell ref="AH14:AM15"/>
    <mergeCell ref="AN14:AS15"/>
    <mergeCell ref="AT14:AY15"/>
    <mergeCell ref="AZ14:BE15"/>
    <mergeCell ref="BF14:BK15"/>
    <mergeCell ref="B12:I13"/>
    <mergeCell ref="J12:O13"/>
    <mergeCell ref="P12:U13"/>
    <mergeCell ref="V12:AA13"/>
    <mergeCell ref="AB12:AG13"/>
    <mergeCell ref="AH12:AM13"/>
    <mergeCell ref="AN12:AS13"/>
    <mergeCell ref="AT12:AY13"/>
    <mergeCell ref="AZ12:BE13"/>
    <mergeCell ref="AZ8:BE9"/>
    <mergeCell ref="BF8:BK9"/>
    <mergeCell ref="B10:I11"/>
    <mergeCell ref="J10:O11"/>
    <mergeCell ref="P10:U11"/>
    <mergeCell ref="V10:AA11"/>
    <mergeCell ref="AB10:AG11"/>
    <mergeCell ref="AH10:AM11"/>
    <mergeCell ref="AN10:AS11"/>
    <mergeCell ref="AT10:AY11"/>
    <mergeCell ref="AZ10:BE11"/>
    <mergeCell ref="BF10:BK11"/>
    <mergeCell ref="I2:AY2"/>
    <mergeCell ref="B6:C6"/>
    <mergeCell ref="E6:L6"/>
    <mergeCell ref="B8:I9"/>
    <mergeCell ref="J8:O9"/>
    <mergeCell ref="P8:U9"/>
    <mergeCell ref="V8:AA9"/>
    <mergeCell ref="AB8:AG9"/>
    <mergeCell ref="AH8:AM9"/>
    <mergeCell ref="AN8:AS9"/>
    <mergeCell ref="AT8:AY9"/>
  </mergeCells>
  <phoneticPr fontId="9"/>
  <pageMargins left="0.78749999999999998" right="0.39374999999999999" top="0.39374999999999999" bottom="0" header="0.51180550000000002" footer="0.51180550000000002"/>
  <pageSetup paperSize="9" scale="9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27"/>
  <sheetViews>
    <sheetView view="pageBreakPreview" zoomScale="75" zoomScaleNormal="100" workbookViewId="0">
      <selection sqref="A1:V2"/>
    </sheetView>
  </sheetViews>
  <sheetFormatPr defaultColWidth="9" defaultRowHeight="13.5"/>
  <cols>
    <col min="1" max="16384" width="9" style="68"/>
  </cols>
  <sheetData>
    <row r="1" spans="1:11" ht="26.25" customHeight="1">
      <c r="A1" s="1476" t="s">
        <v>908</v>
      </c>
      <c r="B1" s="1476"/>
      <c r="C1" s="1476"/>
      <c r="D1" s="1476"/>
      <c r="E1" s="1476"/>
      <c r="F1" s="1476"/>
      <c r="G1" s="1476"/>
      <c r="H1" s="1476"/>
      <c r="I1" s="1476"/>
      <c r="J1" s="1476"/>
      <c r="K1" s="1476"/>
    </row>
    <row r="2" spans="1:1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8.75" customHeight="1">
      <c r="A3" s="1249" t="s">
        <v>907</v>
      </c>
      <c r="B3" s="1249"/>
      <c r="C3" s="1249" t="s">
        <v>906</v>
      </c>
      <c r="D3" s="1249"/>
      <c r="E3" s="1249" t="s">
        <v>905</v>
      </c>
      <c r="F3" s="1249"/>
      <c r="G3" s="60"/>
      <c r="H3" s="60"/>
      <c r="I3" s="60"/>
      <c r="J3" s="60"/>
      <c r="K3" s="60"/>
    </row>
    <row r="4" spans="1:11" ht="29.25" customHeight="1">
      <c r="A4" s="1250">
        <v>37</v>
      </c>
      <c r="B4" s="1250"/>
      <c r="C4" s="1250">
        <v>341</v>
      </c>
      <c r="D4" s="1250"/>
      <c r="E4" s="1250">
        <v>378</v>
      </c>
      <c r="F4" s="1250"/>
      <c r="G4" s="60"/>
      <c r="H4" s="60"/>
      <c r="I4" s="60"/>
      <c r="J4" s="60"/>
      <c r="K4" s="60"/>
    </row>
    <row r="5" spans="1:11" ht="22.5" customHeight="1">
      <c r="A5" s="88" t="s">
        <v>394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2.5" customHeight="1">
      <c r="A6" s="1250" t="s">
        <v>382</v>
      </c>
      <c r="B6" s="1250"/>
      <c r="C6" s="38">
        <v>1</v>
      </c>
      <c r="D6" s="38">
        <v>2</v>
      </c>
      <c r="E6" s="38">
        <v>3</v>
      </c>
      <c r="F6" s="38">
        <v>3</v>
      </c>
      <c r="G6" s="38">
        <v>5</v>
      </c>
      <c r="H6" s="38">
        <v>6</v>
      </c>
      <c r="I6" s="38">
        <v>6</v>
      </c>
      <c r="J6" s="38">
        <v>8</v>
      </c>
      <c r="K6" s="113"/>
    </row>
    <row r="7" spans="1:11" ht="22.5" customHeight="1">
      <c r="A7" s="1250" t="s">
        <v>393</v>
      </c>
      <c r="B7" s="1250"/>
      <c r="C7" s="58" t="s">
        <v>697</v>
      </c>
      <c r="D7" s="59" t="s">
        <v>894</v>
      </c>
      <c r="E7" s="58" t="s">
        <v>702</v>
      </c>
      <c r="F7" s="58" t="s">
        <v>680</v>
      </c>
      <c r="G7" s="58" t="s">
        <v>896</v>
      </c>
      <c r="H7" s="58" t="s">
        <v>901</v>
      </c>
      <c r="I7" s="58" t="s">
        <v>717</v>
      </c>
      <c r="J7" s="58" t="s">
        <v>904</v>
      </c>
      <c r="K7" s="63"/>
    </row>
    <row r="8" spans="1:11" ht="22.5" customHeight="1">
      <c r="A8" s="1337" t="s">
        <v>903</v>
      </c>
      <c r="B8" s="1477"/>
      <c r="C8" s="58">
        <v>15</v>
      </c>
      <c r="D8" s="59">
        <v>10</v>
      </c>
      <c r="E8" s="58">
        <v>8</v>
      </c>
      <c r="F8" s="58">
        <v>8</v>
      </c>
      <c r="G8" s="58">
        <v>7.5</v>
      </c>
      <c r="H8" s="58">
        <v>5.5</v>
      </c>
      <c r="I8" s="58">
        <v>5.5</v>
      </c>
      <c r="J8" s="58">
        <v>2.5</v>
      </c>
      <c r="K8" s="63"/>
    </row>
    <row r="9" spans="1:11" ht="22.5" customHeight="1">
      <c r="A9" s="1250" t="s">
        <v>392</v>
      </c>
      <c r="B9" s="1250"/>
      <c r="C9" s="38">
        <v>8</v>
      </c>
      <c r="D9" s="67">
        <v>7</v>
      </c>
      <c r="E9" s="38">
        <v>5.5</v>
      </c>
      <c r="F9" s="38">
        <v>5.5</v>
      </c>
      <c r="G9" s="38">
        <v>4</v>
      </c>
      <c r="H9" s="38">
        <v>2.5</v>
      </c>
      <c r="I9" s="38">
        <v>2.5</v>
      </c>
      <c r="J9" s="38">
        <v>0.2</v>
      </c>
      <c r="K9" s="113"/>
    </row>
    <row r="10" spans="1:11" ht="22.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22.5" customHeight="1">
      <c r="A11" s="88" t="s">
        <v>391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22.5" customHeight="1">
      <c r="A12" s="1239" t="s">
        <v>902</v>
      </c>
      <c r="B12" s="1239"/>
      <c r="C12" s="35"/>
      <c r="D12" s="35"/>
      <c r="E12" s="35"/>
      <c r="F12" s="35"/>
      <c r="G12" s="35"/>
      <c r="H12" s="35"/>
      <c r="I12" s="35"/>
      <c r="J12" s="35"/>
      <c r="K12" s="35"/>
    </row>
    <row r="13" spans="1:11" ht="22.5" customHeight="1">
      <c r="A13" s="1250" t="s">
        <v>382</v>
      </c>
      <c r="B13" s="1250"/>
      <c r="C13" s="38">
        <v>1</v>
      </c>
      <c r="D13" s="67">
        <v>1</v>
      </c>
      <c r="E13" s="38">
        <v>2</v>
      </c>
      <c r="F13" s="38">
        <v>2</v>
      </c>
      <c r="G13" s="38">
        <v>3</v>
      </c>
      <c r="H13" s="38">
        <v>3</v>
      </c>
      <c r="I13" s="38">
        <v>3</v>
      </c>
      <c r="J13" s="38">
        <v>3</v>
      </c>
      <c r="K13" s="35"/>
    </row>
    <row r="14" spans="1:11" ht="22.5" customHeight="1">
      <c r="A14" s="1250" t="s">
        <v>897</v>
      </c>
      <c r="B14" s="1250"/>
      <c r="C14" s="58">
        <v>7.5</v>
      </c>
      <c r="D14" s="59">
        <v>7.5</v>
      </c>
      <c r="E14" s="58">
        <v>5.5</v>
      </c>
      <c r="F14" s="58">
        <v>5.5</v>
      </c>
      <c r="G14" s="58">
        <v>2.5</v>
      </c>
      <c r="H14" s="58">
        <v>2.5</v>
      </c>
      <c r="I14" s="58">
        <v>2.5</v>
      </c>
      <c r="J14" s="58">
        <v>2.5</v>
      </c>
      <c r="K14" s="35"/>
    </row>
    <row r="15" spans="1:11" ht="22.5" customHeight="1">
      <c r="A15" s="1250" t="s">
        <v>393</v>
      </c>
      <c r="B15" s="1250"/>
      <c r="C15" s="58" t="s">
        <v>894</v>
      </c>
      <c r="D15" s="59" t="s">
        <v>697</v>
      </c>
      <c r="E15" s="58" t="s">
        <v>702</v>
      </c>
      <c r="F15" s="58" t="s">
        <v>901</v>
      </c>
      <c r="G15" s="58" t="s">
        <v>900</v>
      </c>
      <c r="H15" s="58" t="s">
        <v>899</v>
      </c>
      <c r="I15" s="58" t="s">
        <v>689</v>
      </c>
      <c r="J15" s="58" t="s">
        <v>680</v>
      </c>
      <c r="K15" s="35"/>
    </row>
    <row r="16" spans="1:11" ht="22.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22.5" customHeight="1">
      <c r="A17" s="1239" t="s">
        <v>898</v>
      </c>
      <c r="B17" s="1239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22.5" customHeight="1">
      <c r="A18" s="1250" t="s">
        <v>382</v>
      </c>
      <c r="B18" s="1250"/>
      <c r="C18" s="38">
        <v>1</v>
      </c>
      <c r="D18" s="67">
        <v>1</v>
      </c>
      <c r="E18" s="38">
        <v>2</v>
      </c>
      <c r="F18" s="38">
        <v>2</v>
      </c>
      <c r="G18" s="38">
        <v>3</v>
      </c>
      <c r="H18" s="38">
        <v>3</v>
      </c>
      <c r="I18" s="38">
        <v>3</v>
      </c>
      <c r="J18" s="38">
        <v>3</v>
      </c>
      <c r="K18" s="35"/>
    </row>
    <row r="19" spans="1:11" ht="22.5" customHeight="1">
      <c r="A19" s="1250" t="s">
        <v>897</v>
      </c>
      <c r="B19" s="1250"/>
      <c r="C19" s="58">
        <v>7.5</v>
      </c>
      <c r="D19" s="59">
        <v>7.5</v>
      </c>
      <c r="E19" s="58">
        <v>5.5</v>
      </c>
      <c r="F19" s="58">
        <v>5.5</v>
      </c>
      <c r="G19" s="58">
        <v>2.5</v>
      </c>
      <c r="H19" s="58">
        <v>2.5</v>
      </c>
      <c r="I19" s="58">
        <v>2.5</v>
      </c>
      <c r="J19" s="58">
        <v>2.5</v>
      </c>
      <c r="K19" s="35"/>
    </row>
    <row r="20" spans="1:11" ht="22.5" customHeight="1">
      <c r="A20" s="1250" t="s">
        <v>393</v>
      </c>
      <c r="B20" s="1250"/>
      <c r="C20" s="58" t="s">
        <v>697</v>
      </c>
      <c r="D20" s="59" t="s">
        <v>896</v>
      </c>
      <c r="E20" s="58" t="s">
        <v>680</v>
      </c>
      <c r="F20" s="58" t="s">
        <v>717</v>
      </c>
      <c r="G20" s="58" t="s">
        <v>702</v>
      </c>
      <c r="H20" s="58" t="s">
        <v>895</v>
      </c>
      <c r="I20" s="58" t="s">
        <v>306</v>
      </c>
      <c r="J20" s="58" t="s">
        <v>894</v>
      </c>
      <c r="K20" s="35"/>
    </row>
    <row r="21" spans="1:1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21" customHeight="1" thickBot="1">
      <c r="H22" s="37" t="s">
        <v>379</v>
      </c>
      <c r="I22" s="1236" t="s">
        <v>893</v>
      </c>
      <c r="J22" s="1236"/>
    </row>
    <row r="23" spans="1:11" ht="21" customHeight="1" thickBot="1">
      <c r="H23" s="37" t="s">
        <v>892</v>
      </c>
      <c r="I23" s="1238" t="s">
        <v>891</v>
      </c>
      <c r="J23" s="1238"/>
    </row>
    <row r="24" spans="1:11" ht="21.75" customHeight="1" thickBot="1">
      <c r="H24" s="42" t="s">
        <v>890</v>
      </c>
      <c r="I24" s="1238" t="s">
        <v>887</v>
      </c>
      <c r="J24" s="1238"/>
    </row>
    <row r="25" spans="1:11" ht="21" customHeight="1" thickBot="1">
      <c r="H25" s="35" t="s">
        <v>889</v>
      </c>
      <c r="I25" s="1238" t="s">
        <v>887</v>
      </c>
      <c r="J25" s="1238"/>
    </row>
    <row r="26" spans="1:11" ht="21" customHeight="1" thickBot="1">
      <c r="H26" s="133" t="s">
        <v>888</v>
      </c>
      <c r="I26" s="1238" t="s">
        <v>887</v>
      </c>
      <c r="J26" s="1238"/>
    </row>
    <row r="27" spans="1:11">
      <c r="H27" s="132"/>
    </row>
  </sheetData>
  <mergeCells count="24">
    <mergeCell ref="A14:B14"/>
    <mergeCell ref="A15:B15"/>
    <mergeCell ref="A17:B17"/>
    <mergeCell ref="A18:B18"/>
    <mergeCell ref="I25:J25"/>
    <mergeCell ref="I26:J26"/>
    <mergeCell ref="A19:B19"/>
    <mergeCell ref="A20:B20"/>
    <mergeCell ref="I22:J22"/>
    <mergeCell ref="I23:J23"/>
    <mergeCell ref="I24:J24"/>
    <mergeCell ref="A13:B13"/>
    <mergeCell ref="A1:K1"/>
    <mergeCell ref="A3:B3"/>
    <mergeCell ref="C3:D3"/>
    <mergeCell ref="E3:F3"/>
    <mergeCell ref="A4:B4"/>
    <mergeCell ref="C4:D4"/>
    <mergeCell ref="E4:F4"/>
    <mergeCell ref="A6:B6"/>
    <mergeCell ref="A7:B7"/>
    <mergeCell ref="A8:B8"/>
    <mergeCell ref="A9:B9"/>
    <mergeCell ref="A12:B12"/>
  </mergeCells>
  <phoneticPr fontId="9"/>
  <printOptions horizontalCentered="1"/>
  <pageMargins left="0.39370078740157499" right="0.39370078740157499" top="0.98425196850393704" bottom="0.98425196850393704" header="0.511811023622047" footer="0.511811023622047"/>
  <pageSetup paperSize="9" scale="87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Y37"/>
  <sheetViews>
    <sheetView view="pageBreakPreview" topLeftCell="A7" zoomScaleNormal="100" workbookViewId="0">
      <selection sqref="A1:V2"/>
    </sheetView>
  </sheetViews>
  <sheetFormatPr defaultColWidth="9" defaultRowHeight="18.75"/>
  <cols>
    <col min="1" max="1" width="3.625" style="134" customWidth="1"/>
    <col min="2" max="5" width="4.625" style="134" customWidth="1"/>
    <col min="6" max="7" width="2.125" style="134" customWidth="1"/>
    <col min="8" max="11" width="4.625" style="134" customWidth="1"/>
    <col min="12" max="12" width="3.625" style="134" customWidth="1"/>
    <col min="13" max="16" width="4.625" style="134" customWidth="1"/>
    <col min="17" max="18" width="2.125" style="134" customWidth="1"/>
    <col min="19" max="22" width="4.625" style="134" customWidth="1"/>
    <col min="23" max="23" width="3.625" style="134" customWidth="1"/>
    <col min="24" max="24" width="3.625" style="241" customWidth="1"/>
    <col min="25" max="35" width="3.625" style="134" customWidth="1"/>
    <col min="36" max="16384" width="9" style="134"/>
  </cols>
  <sheetData>
    <row r="1" spans="1:25">
      <c r="A1" s="1485" t="s">
        <v>932</v>
      </c>
      <c r="B1" s="1485"/>
      <c r="C1" s="1485"/>
      <c r="D1" s="1485"/>
      <c r="E1" s="1485"/>
      <c r="F1" s="1485"/>
      <c r="G1" s="1485"/>
      <c r="H1" s="1485"/>
      <c r="I1" s="1485"/>
      <c r="J1" s="1485"/>
      <c r="K1" s="1485"/>
      <c r="L1" s="1485"/>
      <c r="M1" s="1485"/>
      <c r="N1" s="1485"/>
      <c r="O1" s="1485"/>
      <c r="P1" s="1485"/>
      <c r="Q1" s="1485"/>
      <c r="R1" s="1485"/>
      <c r="S1" s="1485"/>
      <c r="T1" s="1485"/>
      <c r="U1" s="1485"/>
      <c r="V1" s="1485"/>
    </row>
    <row r="2" spans="1:25" ht="18.75" customHeight="1">
      <c r="A2" s="1485"/>
      <c r="B2" s="1485"/>
      <c r="C2" s="1485"/>
      <c r="D2" s="1485"/>
      <c r="E2" s="1485"/>
      <c r="F2" s="1485"/>
      <c r="G2" s="1485"/>
      <c r="H2" s="1485"/>
      <c r="I2" s="1485"/>
      <c r="J2" s="1485"/>
      <c r="K2" s="1485"/>
      <c r="L2" s="1485"/>
      <c r="M2" s="1485"/>
      <c r="N2" s="1485"/>
      <c r="O2" s="1485"/>
      <c r="P2" s="1485"/>
      <c r="Q2" s="1485"/>
      <c r="R2" s="1485"/>
      <c r="S2" s="1485"/>
      <c r="T2" s="1485"/>
      <c r="U2" s="1485"/>
      <c r="V2" s="1485"/>
      <c r="W2" s="142"/>
      <c r="X2" s="142"/>
    </row>
    <row r="3" spans="1:25" ht="18.75" customHeigh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91"/>
      <c r="P3" s="1491"/>
      <c r="Q3" s="1492"/>
      <c r="R3" s="1492"/>
      <c r="S3" s="1492"/>
      <c r="T3" s="1492"/>
      <c r="U3" s="1492"/>
      <c r="W3" s="142"/>
      <c r="X3" s="142"/>
      <c r="Y3" s="142"/>
    </row>
    <row r="4" spans="1:25">
      <c r="A4" s="1486" t="s">
        <v>931</v>
      </c>
      <c r="B4" s="1486"/>
      <c r="C4" s="1487">
        <v>45550</v>
      </c>
      <c r="D4" s="1487"/>
      <c r="E4" s="1487"/>
      <c r="F4" s="1487"/>
      <c r="G4" s="1487"/>
      <c r="H4" s="1487"/>
      <c r="I4" s="1486" t="str">
        <f>TEXT(C4,"(aaa)")</f>
        <v>(日)</v>
      </c>
      <c r="J4" s="1486"/>
      <c r="W4" s="241"/>
      <c r="X4" s="134"/>
    </row>
    <row r="5" spans="1:25" ht="18.75" customHeight="1">
      <c r="A5" s="1486"/>
      <c r="B5" s="1486"/>
      <c r="C5" s="1487"/>
      <c r="D5" s="1487"/>
      <c r="E5" s="1487"/>
      <c r="F5" s="1487"/>
      <c r="G5" s="1487"/>
      <c r="H5" s="1487"/>
      <c r="I5" s="1486"/>
      <c r="J5" s="1486"/>
      <c r="W5" s="241"/>
      <c r="X5" s="134"/>
    </row>
    <row r="6" spans="1:25" ht="22.5">
      <c r="A6" s="1483" t="s">
        <v>930</v>
      </c>
      <c r="B6" s="1483"/>
      <c r="C6" s="1483"/>
      <c r="D6" s="1483"/>
      <c r="E6" s="140"/>
      <c r="F6" s="140"/>
      <c r="G6" s="140"/>
      <c r="H6" s="140"/>
      <c r="I6" s="140"/>
      <c r="J6" s="242"/>
      <c r="K6" s="242"/>
      <c r="M6" s="242"/>
      <c r="N6" s="242"/>
      <c r="O6" s="140"/>
      <c r="P6" s="140"/>
      <c r="Q6" s="140"/>
      <c r="R6" s="140"/>
      <c r="S6" s="140"/>
      <c r="T6" s="140"/>
      <c r="U6" s="242"/>
      <c r="V6" s="242"/>
    </row>
    <row r="7" spans="1:25" ht="5.0999999999999996" customHeight="1"/>
    <row r="8" spans="1:25" ht="22.5">
      <c r="B8" s="1483" t="s">
        <v>921</v>
      </c>
      <c r="C8" s="1483"/>
      <c r="D8" s="1493" t="s">
        <v>929</v>
      </c>
      <c r="E8" s="1494"/>
      <c r="F8" s="1494"/>
      <c r="G8" s="1494"/>
      <c r="H8" s="1494"/>
      <c r="I8" s="1495"/>
      <c r="M8" s="137" t="s">
        <v>919</v>
      </c>
      <c r="O8" s="1493" t="s">
        <v>928</v>
      </c>
      <c r="P8" s="1494"/>
      <c r="Q8" s="1494"/>
      <c r="R8" s="1494"/>
      <c r="S8" s="1494"/>
      <c r="T8" s="1495"/>
    </row>
    <row r="9" spans="1:25" ht="9.9499999999999993" customHeight="1"/>
    <row r="10" spans="1:25" ht="19.5" thickBot="1">
      <c r="D10" s="493">
        <v>1</v>
      </c>
      <c r="G10" s="482"/>
      <c r="H10" s="491"/>
      <c r="I10" s="496" t="s">
        <v>927</v>
      </c>
      <c r="O10" s="491" t="s">
        <v>926</v>
      </c>
      <c r="P10" s="491"/>
      <c r="Q10" s="490"/>
      <c r="R10" s="495"/>
      <c r="T10" s="134">
        <v>0</v>
      </c>
    </row>
    <row r="11" spans="1:25" ht="17.100000000000001" customHeight="1" thickTop="1">
      <c r="C11" s="479"/>
      <c r="D11" s="488"/>
      <c r="E11" s="1488">
        <v>0.54166666666666696</v>
      </c>
      <c r="F11" s="1488"/>
      <c r="G11" s="1489"/>
      <c r="H11" s="1489"/>
      <c r="I11" s="138"/>
      <c r="J11" s="478"/>
      <c r="N11" s="479"/>
      <c r="O11" s="139"/>
      <c r="P11" s="1490" t="s">
        <v>917</v>
      </c>
      <c r="Q11" s="1489"/>
      <c r="R11" s="1488"/>
      <c r="S11" s="1488"/>
      <c r="T11" s="487"/>
      <c r="U11" s="478"/>
    </row>
    <row r="12" spans="1:25" ht="17.100000000000001" customHeight="1">
      <c r="C12" s="479"/>
      <c r="D12" s="139"/>
      <c r="E12" s="1489"/>
      <c r="F12" s="1489"/>
      <c r="G12" s="1489"/>
      <c r="H12" s="1489"/>
      <c r="I12" s="138"/>
      <c r="J12" s="478"/>
      <c r="N12" s="479"/>
      <c r="O12" s="139"/>
      <c r="P12" s="1489"/>
      <c r="Q12" s="1489"/>
      <c r="R12" s="1489"/>
      <c r="S12" s="1489"/>
      <c r="T12" s="138"/>
      <c r="U12" s="478"/>
    </row>
    <row r="13" spans="1:25" ht="17.100000000000001" customHeight="1" thickBot="1">
      <c r="C13" s="484">
        <v>1</v>
      </c>
      <c r="D13" s="482">
        <v>2</v>
      </c>
      <c r="I13" s="486">
        <v>9</v>
      </c>
      <c r="J13" s="478">
        <v>2</v>
      </c>
      <c r="N13" s="486">
        <v>10</v>
      </c>
      <c r="O13" s="139">
        <v>4</v>
      </c>
      <c r="T13" s="483">
        <v>1</v>
      </c>
      <c r="U13" s="485" t="s">
        <v>925</v>
      </c>
    </row>
    <row r="14" spans="1:25" ht="17.100000000000001" customHeight="1" thickTop="1">
      <c r="C14" s="1482">
        <v>0.375</v>
      </c>
      <c r="D14" s="1496"/>
      <c r="E14" s="481"/>
      <c r="F14" s="480"/>
      <c r="G14" s="480"/>
      <c r="H14" s="494"/>
      <c r="I14" s="1498" t="s">
        <v>924</v>
      </c>
      <c r="J14" s="1479"/>
      <c r="K14" s="480"/>
      <c r="L14" s="480"/>
      <c r="M14" s="494"/>
      <c r="N14" s="1481" t="s">
        <v>923</v>
      </c>
      <c r="O14" s="1479"/>
      <c r="P14" s="480"/>
      <c r="Q14" s="480"/>
      <c r="R14" s="480"/>
      <c r="S14" s="480"/>
      <c r="T14" s="1482">
        <v>0.45833333333333298</v>
      </c>
      <c r="U14" s="1479"/>
      <c r="V14" s="478"/>
      <c r="W14" s="241"/>
      <c r="X14" s="134"/>
    </row>
    <row r="15" spans="1:25" ht="17.100000000000001" customHeight="1">
      <c r="C15" s="1478"/>
      <c r="D15" s="1497"/>
      <c r="E15" s="481"/>
      <c r="F15" s="480"/>
      <c r="G15" s="480"/>
      <c r="H15" s="494"/>
      <c r="I15" s="1497"/>
      <c r="J15" s="1480"/>
      <c r="K15" s="480"/>
      <c r="L15" s="480"/>
      <c r="M15" s="494"/>
      <c r="N15" s="1478"/>
      <c r="O15" s="1480"/>
      <c r="P15" s="480"/>
      <c r="Q15" s="480"/>
      <c r="R15" s="480"/>
      <c r="S15" s="480"/>
      <c r="T15" s="1478"/>
      <c r="U15" s="1480"/>
      <c r="V15" s="478"/>
      <c r="W15" s="241"/>
      <c r="X15" s="134"/>
    </row>
    <row r="16" spans="1:25" ht="17.100000000000001" customHeight="1">
      <c r="C16" s="139"/>
      <c r="E16" s="478"/>
      <c r="H16" s="479"/>
      <c r="J16" s="138"/>
      <c r="M16" s="479"/>
      <c r="N16" s="139"/>
      <c r="O16" s="138"/>
      <c r="T16" s="139"/>
      <c r="U16" s="138"/>
      <c r="V16" s="478"/>
      <c r="W16" s="241"/>
      <c r="X16" s="134"/>
    </row>
    <row r="17" spans="1:24" ht="22.5">
      <c r="B17" s="1483" t="s">
        <v>913</v>
      </c>
      <c r="C17" s="1483"/>
      <c r="D17" s="1483" t="s">
        <v>912</v>
      </c>
      <c r="E17" s="1483"/>
      <c r="F17" s="242"/>
      <c r="G17" s="242"/>
      <c r="H17" s="1483" t="s">
        <v>911</v>
      </c>
      <c r="I17" s="1483"/>
      <c r="J17" s="1483" t="s">
        <v>910</v>
      </c>
      <c r="K17" s="1483"/>
      <c r="L17" s="137"/>
      <c r="M17" s="1483" t="s">
        <v>913</v>
      </c>
      <c r="N17" s="1483"/>
      <c r="O17" s="1483" t="s">
        <v>912</v>
      </c>
      <c r="P17" s="1483"/>
      <c r="Q17" s="242"/>
      <c r="R17" s="242"/>
      <c r="S17" s="1483" t="s">
        <v>911</v>
      </c>
      <c r="T17" s="1483"/>
      <c r="U17" s="1483" t="s">
        <v>910</v>
      </c>
      <c r="V17" s="1483"/>
      <c r="W17" s="241"/>
      <c r="X17" s="134"/>
    </row>
    <row r="18" spans="1:24" ht="125.1" customHeight="1">
      <c r="B18" s="1484" t="s">
        <v>900</v>
      </c>
      <c r="C18" s="1484"/>
      <c r="D18" s="1484" t="s">
        <v>702</v>
      </c>
      <c r="E18" s="1484"/>
      <c r="F18" s="136"/>
      <c r="G18" s="136"/>
      <c r="H18" s="1484" t="s">
        <v>894</v>
      </c>
      <c r="I18" s="1484"/>
      <c r="J18" s="1484" t="s">
        <v>899</v>
      </c>
      <c r="K18" s="1484"/>
      <c r="L18" s="137"/>
      <c r="M18" s="1484" t="s">
        <v>697</v>
      </c>
      <c r="N18" s="1484"/>
      <c r="O18" s="1484" t="s">
        <v>689</v>
      </c>
      <c r="P18" s="1484"/>
      <c r="Q18" s="136"/>
      <c r="R18" s="136"/>
      <c r="S18" s="1484" t="s">
        <v>680</v>
      </c>
      <c r="T18" s="1484"/>
      <c r="U18" s="1484" t="s">
        <v>901</v>
      </c>
      <c r="V18" s="1484"/>
      <c r="W18" s="241"/>
      <c r="X18" s="134"/>
    </row>
    <row r="19" spans="1:24" ht="20.100000000000001" customHeight="1" thickBot="1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X19" s="135"/>
    </row>
    <row r="20" spans="1:24" ht="20.100000000000001" customHeight="1">
      <c r="X20" s="135"/>
    </row>
    <row r="21" spans="1:24" ht="22.5">
      <c r="A21" s="1483" t="s">
        <v>922</v>
      </c>
      <c r="B21" s="1483"/>
      <c r="C21" s="1483"/>
      <c r="D21" s="1483"/>
      <c r="E21" s="140"/>
      <c r="F21" s="140"/>
      <c r="G21" s="140"/>
      <c r="H21" s="140"/>
      <c r="I21" s="140"/>
      <c r="J21" s="242"/>
      <c r="K21" s="242"/>
      <c r="M21" s="242"/>
      <c r="N21" s="242"/>
      <c r="O21" s="140"/>
      <c r="P21" s="140"/>
      <c r="Q21" s="140"/>
      <c r="R21" s="140"/>
      <c r="S21" s="140"/>
      <c r="T21" s="140"/>
      <c r="U21" s="242"/>
      <c r="V21" s="242"/>
    </row>
    <row r="22" spans="1:24" ht="5.0999999999999996" customHeight="1"/>
    <row r="23" spans="1:24" ht="22.5">
      <c r="B23" s="1483" t="s">
        <v>921</v>
      </c>
      <c r="C23" s="1483"/>
      <c r="D23" s="1493" t="s">
        <v>920</v>
      </c>
      <c r="E23" s="1494"/>
      <c r="F23" s="1494"/>
      <c r="G23" s="1494"/>
      <c r="H23" s="1494"/>
      <c r="I23" s="1495"/>
      <c r="M23" s="137" t="s">
        <v>919</v>
      </c>
      <c r="O23" s="1493" t="s">
        <v>918</v>
      </c>
      <c r="P23" s="1494"/>
      <c r="Q23" s="1494"/>
      <c r="R23" s="1494"/>
      <c r="S23" s="1494"/>
      <c r="T23" s="1495"/>
    </row>
    <row r="24" spans="1:24" ht="9.9499999999999993" customHeight="1"/>
    <row r="25" spans="1:24" ht="19.5" thickBot="1">
      <c r="D25" s="493">
        <v>0</v>
      </c>
      <c r="G25" s="482"/>
      <c r="H25" s="491"/>
      <c r="I25" s="491">
        <v>9</v>
      </c>
      <c r="O25" s="492">
        <v>7</v>
      </c>
      <c r="P25" s="491"/>
      <c r="Q25" s="490"/>
      <c r="R25" s="489"/>
      <c r="T25" s="134">
        <v>3</v>
      </c>
    </row>
    <row r="26" spans="1:24" ht="17.100000000000001" customHeight="1" thickTop="1">
      <c r="C26" s="479"/>
      <c r="D26" s="488"/>
      <c r="E26" s="1499" t="s">
        <v>917</v>
      </c>
      <c r="F26" s="1488"/>
      <c r="G26" s="1488"/>
      <c r="H26" s="1488"/>
      <c r="I26" s="487"/>
      <c r="J26" s="478"/>
      <c r="N26" s="479"/>
      <c r="O26" s="488"/>
      <c r="P26" s="1488">
        <f>E11</f>
        <v>0.54166666666666696</v>
      </c>
      <c r="Q26" s="1488"/>
      <c r="R26" s="1488"/>
      <c r="S26" s="1488"/>
      <c r="T26" s="487"/>
      <c r="U26" s="478"/>
    </row>
    <row r="27" spans="1:24" ht="17.100000000000001" customHeight="1">
      <c r="C27" s="479"/>
      <c r="D27" s="139"/>
      <c r="E27" s="1489"/>
      <c r="F27" s="1489"/>
      <c r="G27" s="1489"/>
      <c r="H27" s="1489"/>
      <c r="I27" s="138"/>
      <c r="J27" s="478"/>
      <c r="N27" s="479"/>
      <c r="O27" s="139"/>
      <c r="P27" s="1489"/>
      <c r="Q27" s="1489"/>
      <c r="R27" s="1489"/>
      <c r="S27" s="1489"/>
      <c r="T27" s="138"/>
      <c r="U27" s="478"/>
    </row>
    <row r="28" spans="1:24" ht="17.100000000000001" customHeight="1" thickBot="1">
      <c r="C28" s="486">
        <v>3</v>
      </c>
      <c r="D28" s="139">
        <v>2</v>
      </c>
      <c r="I28" s="483">
        <v>0</v>
      </c>
      <c r="J28" s="485" t="s">
        <v>916</v>
      </c>
      <c r="N28" s="484">
        <v>4</v>
      </c>
      <c r="O28" s="482">
        <v>5</v>
      </c>
      <c r="T28" s="483">
        <v>5</v>
      </c>
      <c r="U28" s="482">
        <v>12</v>
      </c>
    </row>
    <row r="29" spans="1:24" ht="17.100000000000001" customHeight="1" thickTop="1">
      <c r="B29" s="479"/>
      <c r="C29" s="1478">
        <f>C14</f>
        <v>0.375</v>
      </c>
      <c r="D29" s="1479"/>
      <c r="E29" s="480"/>
      <c r="F29" s="480"/>
      <c r="G29" s="480"/>
      <c r="H29" s="480"/>
      <c r="I29" s="1481" t="s">
        <v>915</v>
      </c>
      <c r="J29" s="1480"/>
      <c r="K29" s="481"/>
      <c r="L29" s="480"/>
      <c r="M29" s="480"/>
      <c r="N29" s="1482">
        <f>C14</f>
        <v>0.375</v>
      </c>
      <c r="O29" s="1479"/>
      <c r="P29" s="481"/>
      <c r="Q29" s="480"/>
      <c r="R29" s="480"/>
      <c r="S29" s="480"/>
      <c r="T29" s="1481" t="s">
        <v>914</v>
      </c>
      <c r="U29" s="1479"/>
      <c r="V29" s="478"/>
      <c r="W29" s="241"/>
      <c r="X29" s="134"/>
    </row>
    <row r="30" spans="1:24" ht="17.100000000000001" customHeight="1">
      <c r="B30" s="479"/>
      <c r="C30" s="1478"/>
      <c r="D30" s="1480"/>
      <c r="E30" s="480"/>
      <c r="F30" s="480"/>
      <c r="G30" s="480"/>
      <c r="H30" s="480"/>
      <c r="I30" s="1478"/>
      <c r="J30" s="1480"/>
      <c r="K30" s="481"/>
      <c r="L30" s="480"/>
      <c r="M30" s="480"/>
      <c r="N30" s="1478"/>
      <c r="O30" s="1480"/>
      <c r="P30" s="481"/>
      <c r="Q30" s="480"/>
      <c r="R30" s="480"/>
      <c r="S30" s="480"/>
      <c r="T30" s="1478"/>
      <c r="U30" s="1480"/>
      <c r="V30" s="478"/>
      <c r="W30" s="241"/>
      <c r="X30" s="134"/>
    </row>
    <row r="31" spans="1:24" ht="17.100000000000001" customHeight="1">
      <c r="B31" s="479"/>
      <c r="C31" s="139"/>
      <c r="D31" s="138"/>
      <c r="I31" s="139"/>
      <c r="J31" s="138"/>
      <c r="K31" s="478"/>
      <c r="N31" s="139"/>
      <c r="O31" s="138"/>
      <c r="P31" s="478"/>
      <c r="T31" s="139"/>
      <c r="U31" s="138"/>
      <c r="V31" s="478"/>
      <c r="W31" s="241"/>
      <c r="X31" s="134"/>
    </row>
    <row r="32" spans="1:24" ht="22.5">
      <c r="B32" s="1483" t="s">
        <v>913</v>
      </c>
      <c r="C32" s="1483"/>
      <c r="D32" s="1483" t="s">
        <v>912</v>
      </c>
      <c r="E32" s="1483"/>
      <c r="F32" s="242"/>
      <c r="G32" s="242"/>
      <c r="H32" s="1483" t="s">
        <v>911</v>
      </c>
      <c r="I32" s="1483"/>
      <c r="J32" s="1483" t="s">
        <v>910</v>
      </c>
      <c r="K32" s="1483"/>
      <c r="L32" s="137"/>
      <c r="M32" s="1483" t="s">
        <v>913</v>
      </c>
      <c r="N32" s="1483"/>
      <c r="O32" s="1483" t="s">
        <v>912</v>
      </c>
      <c r="P32" s="1483"/>
      <c r="Q32" s="242"/>
      <c r="R32" s="242"/>
      <c r="S32" s="1483" t="s">
        <v>911</v>
      </c>
      <c r="T32" s="1483"/>
      <c r="U32" s="1483" t="s">
        <v>910</v>
      </c>
      <c r="V32" s="1483"/>
      <c r="W32" s="241"/>
      <c r="X32" s="134"/>
    </row>
    <row r="33" spans="2:24" ht="125.1" customHeight="1">
      <c r="B33" s="1484" t="s">
        <v>680</v>
      </c>
      <c r="C33" s="1484"/>
      <c r="D33" s="1484" t="s">
        <v>702</v>
      </c>
      <c r="E33" s="1484"/>
      <c r="F33" s="136"/>
      <c r="G33" s="136"/>
      <c r="H33" s="1484" t="s">
        <v>909</v>
      </c>
      <c r="I33" s="1484"/>
      <c r="J33" s="1484" t="s">
        <v>697</v>
      </c>
      <c r="K33" s="1484"/>
      <c r="L33" s="137"/>
      <c r="M33" s="1484" t="s">
        <v>306</v>
      </c>
      <c r="N33" s="1484"/>
      <c r="O33" s="1484" t="s">
        <v>896</v>
      </c>
      <c r="P33" s="1484"/>
      <c r="Q33" s="136"/>
      <c r="R33" s="136"/>
      <c r="S33" s="1484" t="s">
        <v>894</v>
      </c>
      <c r="T33" s="1484"/>
      <c r="U33" s="1484" t="s">
        <v>717</v>
      </c>
      <c r="V33" s="1484"/>
      <c r="W33" s="241"/>
      <c r="X33" s="134"/>
    </row>
    <row r="34" spans="2:24">
      <c r="X34" s="135"/>
    </row>
    <row r="35" spans="2:24">
      <c r="X35" s="135"/>
    </row>
    <row r="36" spans="2:24">
      <c r="X36" s="135"/>
    </row>
    <row r="37" spans="2:24">
      <c r="X37" s="135"/>
    </row>
  </sheetData>
  <mergeCells count="58">
    <mergeCell ref="C14:D15"/>
    <mergeCell ref="I14:J15"/>
    <mergeCell ref="N14:O15"/>
    <mergeCell ref="T14:U15"/>
    <mergeCell ref="E26:H27"/>
    <mergeCell ref="P26:S27"/>
    <mergeCell ref="A21:D21"/>
    <mergeCell ref="B23:C23"/>
    <mergeCell ref="D23:I23"/>
    <mergeCell ref="O23:T23"/>
    <mergeCell ref="M18:N18"/>
    <mergeCell ref="O18:P18"/>
    <mergeCell ref="S18:T18"/>
    <mergeCell ref="U18:V18"/>
    <mergeCell ref="A1:V2"/>
    <mergeCell ref="A4:B5"/>
    <mergeCell ref="I4:J5"/>
    <mergeCell ref="C4:H5"/>
    <mergeCell ref="E11:H12"/>
    <mergeCell ref="P11:S12"/>
    <mergeCell ref="O3:P3"/>
    <mergeCell ref="Q3:U3"/>
    <mergeCell ref="A6:D6"/>
    <mergeCell ref="B8:C8"/>
    <mergeCell ref="D8:I8"/>
    <mergeCell ref="O8:T8"/>
    <mergeCell ref="O33:P33"/>
    <mergeCell ref="S33:T33"/>
    <mergeCell ref="U33:V33"/>
    <mergeCell ref="B32:C32"/>
    <mergeCell ref="D32:E32"/>
    <mergeCell ref="H32:I32"/>
    <mergeCell ref="J32:K32"/>
    <mergeCell ref="M32:N32"/>
    <mergeCell ref="O32:P32"/>
    <mergeCell ref="B33:C33"/>
    <mergeCell ref="D33:E33"/>
    <mergeCell ref="H33:I33"/>
    <mergeCell ref="J33:K33"/>
    <mergeCell ref="M33:N33"/>
    <mergeCell ref="S32:T32"/>
    <mergeCell ref="U32:V32"/>
    <mergeCell ref="C29:D30"/>
    <mergeCell ref="I29:J30"/>
    <mergeCell ref="N29:O30"/>
    <mergeCell ref="T29:U30"/>
    <mergeCell ref="O17:P17"/>
    <mergeCell ref="S17:T17"/>
    <mergeCell ref="U17:V17"/>
    <mergeCell ref="B18:C18"/>
    <mergeCell ref="D18:E18"/>
    <mergeCell ref="H18:I18"/>
    <mergeCell ref="B17:C17"/>
    <mergeCell ref="D17:E17"/>
    <mergeCell ref="H17:I17"/>
    <mergeCell ref="J17:K17"/>
    <mergeCell ref="M17:N17"/>
    <mergeCell ref="J18:K18"/>
  </mergeCells>
  <phoneticPr fontId="9"/>
  <printOptions horizontalCentered="1"/>
  <pageMargins left="0.39370078740157499" right="0.39370078740157499" top="0.98425196850393704" bottom="0.98425196850393704" header="0.511811023622047" footer="0.511811023622047"/>
  <pageSetup paperSize="9" scale="96" fitToHeight="0" orientation="portrait" r:id="rId1"/>
  <headerFooter alignWithMargins="0"/>
  <rowBreaks count="1" manualBreakCount="1">
    <brk id="19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activeCell="C34" sqref="C34"/>
    </sheetView>
  </sheetViews>
  <sheetFormatPr defaultColWidth="10" defaultRowHeight="18"/>
  <cols>
    <col min="1" max="1" width="20" style="805" customWidth="1"/>
    <col min="2" max="16384" width="10" style="805"/>
  </cols>
  <sheetData>
    <row r="1" spans="1:10" ht="26.25" customHeight="1">
      <c r="A1" s="1501" t="s">
        <v>316</v>
      </c>
      <c r="B1" s="1501"/>
      <c r="C1" s="1501"/>
      <c r="D1" s="1501"/>
      <c r="E1" s="1501"/>
      <c r="F1" s="1501"/>
      <c r="G1" s="1501"/>
      <c r="H1" s="1501"/>
      <c r="I1" s="1501"/>
      <c r="J1" s="820"/>
    </row>
    <row r="2" spans="1:10">
      <c r="A2" s="819"/>
      <c r="B2" s="819"/>
      <c r="C2" s="819"/>
      <c r="D2" s="819"/>
      <c r="E2" s="819"/>
      <c r="F2" s="819"/>
      <c r="G2" s="819"/>
      <c r="H2" s="819"/>
      <c r="I2" s="819"/>
      <c r="J2" s="819"/>
    </row>
    <row r="3" spans="1:10" ht="21.75" customHeight="1">
      <c r="A3" s="813" t="s">
        <v>79</v>
      </c>
      <c r="B3" s="1502" t="s">
        <v>78</v>
      </c>
      <c r="C3" s="1502"/>
      <c r="D3" s="1502" t="s">
        <v>77</v>
      </c>
      <c r="E3" s="1502"/>
      <c r="F3" s="819"/>
      <c r="G3" s="819"/>
      <c r="H3" s="819"/>
      <c r="I3" s="819"/>
      <c r="J3" s="819"/>
    </row>
    <row r="4" spans="1:10" ht="31.5" customHeight="1">
      <c r="A4" s="813">
        <v>32</v>
      </c>
      <c r="B4" s="1502">
        <v>277</v>
      </c>
      <c r="C4" s="1502"/>
      <c r="D4" s="1502">
        <f>SUM(A4:C4)</f>
        <v>309</v>
      </c>
      <c r="E4" s="1502"/>
      <c r="F4" s="819"/>
      <c r="G4" s="819"/>
      <c r="H4" s="819"/>
      <c r="I4" s="819"/>
      <c r="J4" s="819"/>
    </row>
    <row r="5" spans="1:10" ht="22.5" customHeight="1">
      <c r="A5" s="816" t="s">
        <v>73</v>
      </c>
      <c r="B5" s="808"/>
      <c r="C5" s="808"/>
      <c r="D5" s="808"/>
      <c r="E5" s="808"/>
      <c r="F5" s="808"/>
      <c r="G5" s="808"/>
      <c r="H5" s="808"/>
      <c r="I5" s="808"/>
      <c r="J5" s="808"/>
    </row>
    <row r="6" spans="1:10" ht="22.5" customHeight="1">
      <c r="A6" s="814" t="s">
        <v>310</v>
      </c>
      <c r="B6" s="813">
        <v>1</v>
      </c>
      <c r="C6" s="813">
        <v>2</v>
      </c>
      <c r="D6" s="813">
        <v>3</v>
      </c>
      <c r="E6" s="813">
        <v>4</v>
      </c>
      <c r="F6" s="813">
        <v>5</v>
      </c>
      <c r="G6" s="813">
        <v>6</v>
      </c>
      <c r="H6" s="813">
        <v>7</v>
      </c>
      <c r="I6" s="813">
        <v>8</v>
      </c>
      <c r="J6" s="817"/>
    </row>
    <row r="7" spans="1:10" ht="22.5" customHeight="1">
      <c r="A7" s="814" t="s">
        <v>7</v>
      </c>
      <c r="B7" s="812" t="s">
        <v>615</v>
      </c>
      <c r="C7" s="812" t="s">
        <v>648</v>
      </c>
      <c r="D7" s="811" t="s">
        <v>643</v>
      </c>
      <c r="E7" s="811" t="s">
        <v>664</v>
      </c>
      <c r="F7" s="811" t="s">
        <v>670</v>
      </c>
      <c r="G7" s="811" t="s">
        <v>721</v>
      </c>
      <c r="H7" s="811" t="s">
        <v>616</v>
      </c>
      <c r="I7" s="811" t="s">
        <v>650</v>
      </c>
      <c r="J7" s="818"/>
    </row>
    <row r="8" spans="1:10" ht="22.5" customHeight="1">
      <c r="A8" s="814" t="s">
        <v>87</v>
      </c>
      <c r="B8" s="811">
        <v>23</v>
      </c>
      <c r="C8" s="812">
        <v>17.5</v>
      </c>
      <c r="D8" s="811">
        <v>13.5</v>
      </c>
      <c r="E8" s="811">
        <v>11</v>
      </c>
      <c r="F8" s="811">
        <v>8</v>
      </c>
      <c r="G8" s="811">
        <v>7.5</v>
      </c>
      <c r="H8" s="811">
        <v>7</v>
      </c>
      <c r="I8" s="811">
        <v>5</v>
      </c>
      <c r="J8" s="818"/>
    </row>
    <row r="9" spans="1:10" ht="22.5" customHeight="1">
      <c r="A9" s="814" t="s">
        <v>1</v>
      </c>
      <c r="B9" s="813">
        <v>8</v>
      </c>
      <c r="C9" s="814">
        <v>7</v>
      </c>
      <c r="D9" s="813">
        <v>6</v>
      </c>
      <c r="E9" s="813">
        <v>5</v>
      </c>
      <c r="F9" s="813">
        <v>4</v>
      </c>
      <c r="G9" s="813">
        <v>3</v>
      </c>
      <c r="H9" s="813">
        <v>2</v>
      </c>
      <c r="I9" s="813">
        <v>1</v>
      </c>
      <c r="J9" s="817"/>
    </row>
    <row r="10" spans="1:10" ht="22.5" customHeight="1">
      <c r="A10" s="808"/>
      <c r="B10" s="808"/>
      <c r="C10" s="808"/>
      <c r="D10" s="808"/>
      <c r="E10" s="808"/>
      <c r="F10" s="808"/>
      <c r="G10" s="808"/>
      <c r="H10" s="808"/>
      <c r="I10" s="808"/>
      <c r="J10" s="808"/>
    </row>
    <row r="11" spans="1:10" ht="22.5" customHeight="1">
      <c r="A11" s="816" t="s">
        <v>98</v>
      </c>
      <c r="B11" s="808"/>
      <c r="C11" s="808"/>
      <c r="D11" s="808"/>
      <c r="E11" s="808"/>
      <c r="F11" s="808"/>
      <c r="G11" s="808"/>
      <c r="H11" s="808"/>
      <c r="I11" s="808"/>
      <c r="J11" s="808"/>
    </row>
    <row r="12" spans="1:10" ht="22.5" customHeight="1">
      <c r="A12" s="813" t="s">
        <v>11</v>
      </c>
      <c r="B12" s="814">
        <v>1</v>
      </c>
      <c r="C12" s="813">
        <v>2</v>
      </c>
      <c r="D12" s="813">
        <v>3</v>
      </c>
      <c r="E12" s="813">
        <v>3</v>
      </c>
      <c r="F12" s="813">
        <v>5</v>
      </c>
      <c r="G12" s="813">
        <v>5</v>
      </c>
      <c r="H12" s="813">
        <v>5</v>
      </c>
      <c r="I12" s="813">
        <v>5</v>
      </c>
      <c r="J12" s="808"/>
    </row>
    <row r="13" spans="1:10" ht="22.5" customHeight="1">
      <c r="A13" s="813" t="s">
        <v>84</v>
      </c>
      <c r="B13" s="814">
        <v>8</v>
      </c>
      <c r="C13" s="813">
        <v>7</v>
      </c>
      <c r="D13" s="813">
        <v>5.5</v>
      </c>
      <c r="E13" s="813">
        <v>5.5</v>
      </c>
      <c r="F13" s="813">
        <v>2.5</v>
      </c>
      <c r="G13" s="813">
        <v>2.5</v>
      </c>
      <c r="H13" s="813">
        <v>2.5</v>
      </c>
      <c r="I13" s="813">
        <v>2.5</v>
      </c>
      <c r="J13" s="808"/>
    </row>
    <row r="14" spans="1:10" ht="22.5" customHeight="1">
      <c r="A14" s="813" t="s">
        <v>315</v>
      </c>
      <c r="B14" s="812" t="s">
        <v>615</v>
      </c>
      <c r="C14" s="811" t="s">
        <v>616</v>
      </c>
      <c r="D14" s="811" t="s">
        <v>670</v>
      </c>
      <c r="E14" s="811" t="s">
        <v>721</v>
      </c>
      <c r="F14" s="811" t="s">
        <v>845</v>
      </c>
      <c r="G14" s="811" t="s">
        <v>643</v>
      </c>
      <c r="H14" s="811" t="s">
        <v>644</v>
      </c>
      <c r="I14" s="815" t="s">
        <v>648</v>
      </c>
      <c r="J14" s="808"/>
    </row>
    <row r="15" spans="1:10" ht="22.5" customHeight="1">
      <c r="A15" s="808"/>
      <c r="B15" s="808"/>
      <c r="C15" s="808"/>
      <c r="D15" s="808"/>
      <c r="E15" s="808"/>
      <c r="F15" s="808"/>
      <c r="G15" s="808"/>
      <c r="H15" s="808"/>
      <c r="I15" s="808"/>
      <c r="J15" s="808"/>
    </row>
    <row r="16" spans="1:10" ht="22.5" customHeight="1">
      <c r="A16" s="813" t="s">
        <v>11</v>
      </c>
      <c r="B16" s="814">
        <v>1</v>
      </c>
      <c r="C16" s="813">
        <v>2</v>
      </c>
      <c r="D16" s="813">
        <v>3</v>
      </c>
      <c r="E16" s="813">
        <v>3</v>
      </c>
      <c r="F16" s="813">
        <v>5</v>
      </c>
      <c r="G16" s="813">
        <v>5</v>
      </c>
      <c r="H16" s="813">
        <v>5</v>
      </c>
      <c r="I16" s="813">
        <v>5</v>
      </c>
      <c r="J16" s="808"/>
    </row>
    <row r="17" spans="1:10" ht="22.5" customHeight="1">
      <c r="A17" s="813" t="s">
        <v>84</v>
      </c>
      <c r="B17" s="814">
        <v>8</v>
      </c>
      <c r="C17" s="813">
        <v>7</v>
      </c>
      <c r="D17" s="813">
        <v>5.5</v>
      </c>
      <c r="E17" s="813">
        <v>5.5</v>
      </c>
      <c r="F17" s="813">
        <v>2.5</v>
      </c>
      <c r="G17" s="813">
        <v>2.5</v>
      </c>
      <c r="H17" s="813">
        <v>2.5</v>
      </c>
      <c r="I17" s="813">
        <v>2.5</v>
      </c>
      <c r="J17" s="808"/>
    </row>
    <row r="18" spans="1:10" ht="22.5" customHeight="1">
      <c r="A18" s="813" t="s">
        <v>314</v>
      </c>
      <c r="B18" s="812" t="s">
        <v>615</v>
      </c>
      <c r="C18" s="812" t="s">
        <v>648</v>
      </c>
      <c r="D18" s="811" t="s">
        <v>643</v>
      </c>
      <c r="E18" s="811" t="s">
        <v>645</v>
      </c>
      <c r="F18" s="811" t="s">
        <v>722</v>
      </c>
      <c r="G18" s="811" t="s">
        <v>670</v>
      </c>
      <c r="H18" s="811" t="s">
        <v>650</v>
      </c>
      <c r="I18" s="811" t="s">
        <v>721</v>
      </c>
      <c r="J18" s="808"/>
    </row>
    <row r="19" spans="1:10" ht="22.5" customHeight="1">
      <c r="A19" s="808"/>
      <c r="B19" s="808"/>
      <c r="C19" s="808"/>
      <c r="D19" s="808"/>
      <c r="E19" s="808"/>
      <c r="F19" s="808"/>
      <c r="G19" s="808"/>
      <c r="H19" s="808"/>
      <c r="I19" s="808"/>
      <c r="J19" s="808"/>
    </row>
    <row r="20" spans="1:10" ht="22.5" customHeight="1">
      <c r="A20" s="813" t="s">
        <v>11</v>
      </c>
      <c r="B20" s="814">
        <v>1</v>
      </c>
      <c r="C20" s="813">
        <v>2</v>
      </c>
      <c r="D20" s="813">
        <v>3</v>
      </c>
      <c r="E20" s="813">
        <v>3</v>
      </c>
      <c r="F20" s="813">
        <v>5</v>
      </c>
      <c r="G20" s="813">
        <v>5</v>
      </c>
      <c r="H20" s="813">
        <v>5</v>
      </c>
      <c r="I20" s="813">
        <v>5</v>
      </c>
    </row>
    <row r="21" spans="1:10" ht="22.5" customHeight="1">
      <c r="A21" s="813" t="s">
        <v>84</v>
      </c>
      <c r="B21" s="814">
        <v>8</v>
      </c>
      <c r="C21" s="813">
        <v>7</v>
      </c>
      <c r="D21" s="813">
        <v>5.5</v>
      </c>
      <c r="E21" s="813">
        <v>5.5</v>
      </c>
      <c r="F21" s="813">
        <v>2.5</v>
      </c>
      <c r="G21" s="813">
        <v>2.5</v>
      </c>
      <c r="H21" s="813">
        <v>2.5</v>
      </c>
      <c r="I21" s="813">
        <v>2.5</v>
      </c>
    </row>
    <row r="22" spans="1:10" ht="22.5" customHeight="1">
      <c r="A22" s="813" t="s">
        <v>313</v>
      </c>
      <c r="B22" s="811" t="s">
        <v>648</v>
      </c>
      <c r="C22" s="812" t="s">
        <v>615</v>
      </c>
      <c r="D22" s="811" t="s">
        <v>643</v>
      </c>
      <c r="E22" s="811" t="s">
        <v>645</v>
      </c>
      <c r="F22" s="811" t="s">
        <v>850</v>
      </c>
      <c r="G22" s="811" t="s">
        <v>649</v>
      </c>
      <c r="H22" s="811" t="s">
        <v>721</v>
      </c>
      <c r="I22" s="811" t="s">
        <v>650</v>
      </c>
    </row>
    <row r="24" spans="1:10" ht="21.75" customHeight="1" thickBot="1">
      <c r="G24" s="810" t="s">
        <v>68</v>
      </c>
      <c r="H24" s="1503" t="s">
        <v>1059</v>
      </c>
      <c r="I24" s="1503"/>
    </row>
    <row r="25" spans="1:10" ht="21.75" customHeight="1" thickBot="1">
      <c r="G25" s="810" t="s">
        <v>66</v>
      </c>
      <c r="H25" s="1500" t="s">
        <v>1058</v>
      </c>
      <c r="I25" s="1500"/>
    </row>
    <row r="26" spans="1:10" ht="21" customHeight="1" thickBot="1">
      <c r="G26" s="809" t="s">
        <v>64</v>
      </c>
      <c r="H26" s="1500" t="s">
        <v>61</v>
      </c>
      <c r="I26" s="1500"/>
    </row>
    <row r="27" spans="1:10" ht="21" customHeight="1" thickBot="1">
      <c r="G27" s="808" t="s">
        <v>63</v>
      </c>
      <c r="H27" s="1500" t="s">
        <v>61</v>
      </c>
      <c r="I27" s="1500"/>
    </row>
    <row r="28" spans="1:10" ht="22.5" customHeight="1" thickBot="1">
      <c r="G28" s="807" t="s">
        <v>62</v>
      </c>
      <c r="H28" s="1500" t="s">
        <v>61</v>
      </c>
      <c r="I28" s="1500"/>
    </row>
    <row r="29" spans="1:10">
      <c r="G29" s="806"/>
    </row>
  </sheetData>
  <mergeCells count="10">
    <mergeCell ref="H25:I25"/>
    <mergeCell ref="H26:I26"/>
    <mergeCell ref="H27:I27"/>
    <mergeCell ref="H28:I28"/>
    <mergeCell ref="A1:I1"/>
    <mergeCell ref="B3:C3"/>
    <mergeCell ref="D3:E3"/>
    <mergeCell ref="B4:C4"/>
    <mergeCell ref="D4:E4"/>
    <mergeCell ref="H24:I24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6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91"/>
  <sheetViews>
    <sheetView topLeftCell="A43" zoomScaleNormal="100" zoomScaleSheetLayoutView="100" workbookViewId="0">
      <selection activeCell="AT89" sqref="AT89"/>
    </sheetView>
  </sheetViews>
  <sheetFormatPr defaultColWidth="1.75" defaultRowHeight="18"/>
  <cols>
    <col min="1" max="2" width="1.75" style="185"/>
    <col min="3" max="9" width="1.75" style="186"/>
    <col min="10" max="10" width="2.25" style="186" bestFit="1" customWidth="1"/>
    <col min="11" max="15" width="1.75" style="186"/>
    <col min="16" max="16" width="2.25" style="186" bestFit="1" customWidth="1"/>
    <col min="17" max="19" width="1.75" style="186"/>
    <col min="20" max="20" width="2.25" style="186" bestFit="1" customWidth="1"/>
    <col min="21" max="25" width="1.75" style="186"/>
    <col min="26" max="26" width="2.25" style="186" bestFit="1" customWidth="1"/>
    <col min="27" max="29" width="1.75" style="186"/>
    <col min="30" max="30" width="2.25" style="186" bestFit="1" customWidth="1"/>
    <col min="31" max="36" width="1.75" style="186"/>
    <col min="37" max="37" width="2.25" style="186" bestFit="1" customWidth="1"/>
    <col min="38" max="41" width="1.75" style="186"/>
    <col min="42" max="42" width="2.25" style="186" bestFit="1" customWidth="1"/>
    <col min="43" max="47" width="1.75" style="186"/>
    <col min="48" max="48" width="2.25" style="186" bestFit="1" customWidth="1"/>
    <col min="49" max="50" width="1.75" style="186"/>
    <col min="51" max="51" width="2.25" style="186" bestFit="1" customWidth="1"/>
    <col min="52" max="56" width="1.75" style="186"/>
    <col min="57" max="57" width="2.25" style="186" bestFit="1" customWidth="1"/>
    <col min="58" max="16384" width="1.75" style="186"/>
  </cols>
  <sheetData>
    <row r="1" spans="1:66" ht="21" customHeight="1">
      <c r="C1" s="1550" t="s">
        <v>499</v>
      </c>
      <c r="D1" s="1550"/>
      <c r="E1" s="1550"/>
      <c r="F1" s="1550"/>
      <c r="G1" s="1550"/>
      <c r="H1" s="1550"/>
      <c r="I1" s="1550"/>
      <c r="J1" s="1550"/>
      <c r="K1" s="1550"/>
      <c r="L1" s="1550"/>
      <c r="M1" s="1550"/>
      <c r="N1" s="1550"/>
      <c r="O1" s="1550"/>
      <c r="P1" s="1550"/>
      <c r="Q1" s="1550"/>
      <c r="R1" s="1550"/>
      <c r="S1" s="1550"/>
      <c r="T1" s="1550"/>
      <c r="U1" s="1550"/>
      <c r="V1" s="1550"/>
      <c r="W1" s="1550"/>
      <c r="X1" s="1550"/>
      <c r="Y1" s="1550"/>
      <c r="Z1" s="1550"/>
      <c r="AA1" s="1550"/>
      <c r="AB1" s="1550"/>
      <c r="AC1" s="1550"/>
      <c r="AD1" s="1550"/>
      <c r="AE1" s="1550"/>
      <c r="AF1" s="1550"/>
      <c r="AG1" s="1550"/>
      <c r="AH1" s="1550"/>
      <c r="AI1" s="1550"/>
      <c r="AJ1" s="1550"/>
      <c r="AK1" s="1550"/>
      <c r="AL1" s="1550"/>
      <c r="AM1" s="1550"/>
      <c r="AN1" s="1550"/>
      <c r="AO1" s="1550"/>
      <c r="AP1" s="1550"/>
      <c r="AQ1" s="1550"/>
      <c r="AR1" s="1550"/>
      <c r="AS1" s="1550"/>
      <c r="AT1" s="1550"/>
      <c r="AU1" s="1550"/>
      <c r="AV1" s="1550"/>
      <c r="AW1" s="1550"/>
      <c r="AX1" s="1550"/>
      <c r="AY1" s="1550"/>
      <c r="AZ1" s="1550"/>
      <c r="BA1" s="1550"/>
      <c r="BB1" s="1550"/>
      <c r="BC1" s="1550"/>
      <c r="BD1" s="1550"/>
      <c r="BE1" s="1550"/>
      <c r="BF1" s="1550"/>
      <c r="BG1" s="1550"/>
      <c r="BH1" s="1550"/>
      <c r="BI1" s="1550"/>
      <c r="BJ1" s="1550"/>
      <c r="BK1" s="1550"/>
      <c r="BL1" s="1550"/>
    </row>
    <row r="2" spans="1:66" ht="21" customHeight="1">
      <c r="C2" s="1551" t="s">
        <v>500</v>
      </c>
      <c r="D2" s="1551"/>
      <c r="E2" s="1551"/>
      <c r="F2" s="1551"/>
      <c r="G2" s="1551"/>
      <c r="H2" s="1551"/>
      <c r="I2" s="1551"/>
      <c r="J2" s="1551"/>
      <c r="K2" s="1551"/>
      <c r="L2" s="1551"/>
      <c r="M2" s="1551"/>
      <c r="N2" s="1551"/>
      <c r="O2" s="1551"/>
      <c r="P2" s="1551"/>
      <c r="Q2" s="1551"/>
      <c r="R2" s="1551"/>
      <c r="S2" s="1551"/>
      <c r="T2" s="1551"/>
      <c r="U2" s="1551"/>
      <c r="V2" s="1551"/>
      <c r="W2" s="1551"/>
      <c r="X2" s="1551"/>
      <c r="Y2" s="1551"/>
      <c r="Z2" s="1551"/>
      <c r="AA2" s="1551"/>
      <c r="AB2" s="1551"/>
      <c r="AC2" s="1551"/>
      <c r="AD2" s="1551"/>
      <c r="AE2" s="1551"/>
      <c r="AF2" s="1551"/>
      <c r="AG2" s="1551"/>
      <c r="AH2" s="1551"/>
      <c r="AI2" s="1551"/>
      <c r="AJ2" s="1551"/>
      <c r="AK2" s="1551"/>
      <c r="AL2" s="1551"/>
      <c r="AM2" s="1551"/>
      <c r="AN2" s="1551"/>
      <c r="AO2" s="1551"/>
      <c r="AP2" s="1551"/>
      <c r="AQ2" s="1551"/>
      <c r="AR2" s="1551"/>
      <c r="AS2" s="1551"/>
      <c r="AT2" s="1551"/>
      <c r="AU2" s="1551"/>
      <c r="AV2" s="1551"/>
      <c r="AW2" s="1551"/>
      <c r="AX2" s="1551"/>
      <c r="AY2" s="1551"/>
      <c r="AZ2" s="1551"/>
      <c r="BA2" s="1551"/>
      <c r="BB2" s="1551"/>
      <c r="BC2" s="1551"/>
      <c r="BD2" s="1551"/>
      <c r="BE2" s="1551"/>
      <c r="BF2" s="1551"/>
      <c r="BG2" s="1551"/>
      <c r="BH2" s="1551"/>
      <c r="BI2" s="1551"/>
      <c r="BJ2" s="1551"/>
      <c r="BK2" s="1551"/>
      <c r="BL2" s="1551"/>
    </row>
    <row r="3" spans="1:66" ht="18" customHeight="1">
      <c r="AC3" s="187"/>
      <c r="AD3" s="187"/>
      <c r="AE3" s="187"/>
      <c r="AF3" s="247"/>
      <c r="AG3" s="187"/>
      <c r="AH3" s="187"/>
      <c r="AI3" s="187"/>
      <c r="AY3" s="1548" t="s">
        <v>501</v>
      </c>
      <c r="AZ3" s="1548"/>
      <c r="BA3" s="1548"/>
      <c r="BB3" s="1548"/>
      <c r="BC3" s="1548"/>
      <c r="BD3" s="1548"/>
      <c r="BE3" s="1548"/>
      <c r="BF3" s="1548"/>
      <c r="BG3" s="1548"/>
      <c r="BH3" s="1548"/>
      <c r="BI3" s="1548"/>
      <c r="BJ3" s="1548"/>
      <c r="BK3" s="1548"/>
    </row>
    <row r="4" spans="1:66" ht="9.75" customHeight="1">
      <c r="AC4" s="187"/>
      <c r="AD4" s="187"/>
      <c r="AE4" s="187"/>
      <c r="AF4" s="247"/>
      <c r="AG4" s="187"/>
      <c r="AH4" s="187"/>
      <c r="AI4" s="187"/>
    </row>
    <row r="5" spans="1:66" ht="18" customHeight="1">
      <c r="C5" s="1506" t="s">
        <v>1089</v>
      </c>
      <c r="D5" s="1506"/>
      <c r="E5" s="1548" t="s">
        <v>315</v>
      </c>
      <c r="F5" s="1548"/>
      <c r="G5" s="1548"/>
      <c r="H5" s="1548"/>
      <c r="I5" s="1548"/>
      <c r="J5" s="1548"/>
      <c r="K5" s="1548"/>
      <c r="L5" s="1548"/>
      <c r="M5" s="188" t="s">
        <v>1104</v>
      </c>
      <c r="N5" s="1549" t="s">
        <v>502</v>
      </c>
      <c r="O5" s="1549"/>
      <c r="P5" s="1549"/>
      <c r="Q5" s="1549"/>
      <c r="R5" s="1549"/>
      <c r="S5" s="1549"/>
      <c r="T5" s="1549"/>
      <c r="U5" s="1549"/>
      <c r="V5" s="1549"/>
      <c r="W5" s="1549"/>
      <c r="AP5" s="186" t="s">
        <v>1103</v>
      </c>
    </row>
    <row r="6" spans="1:66" ht="9.75" customHeight="1">
      <c r="V6" s="245"/>
      <c r="W6" s="245"/>
    </row>
    <row r="7" spans="1:66" ht="9.75" customHeight="1">
      <c r="A7" s="1504" t="s">
        <v>1102</v>
      </c>
      <c r="B7" s="1505"/>
      <c r="C7" s="1508" t="s">
        <v>130</v>
      </c>
      <c r="D7" s="1509"/>
      <c r="E7" s="1509"/>
      <c r="F7" s="1509"/>
      <c r="G7" s="1509"/>
      <c r="H7" s="1509"/>
      <c r="I7" s="1515"/>
      <c r="J7" s="827"/>
      <c r="K7" s="826"/>
      <c r="L7" s="826"/>
      <c r="M7" s="826"/>
      <c r="N7" s="826"/>
      <c r="O7" s="826"/>
      <c r="P7" s="826"/>
      <c r="Q7" s="826"/>
      <c r="R7" s="826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519" t="s">
        <v>503</v>
      </c>
      <c r="AG7" s="1552"/>
      <c r="AH7" s="1552"/>
      <c r="AI7" s="1553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826"/>
      <c r="AX7" s="826"/>
      <c r="AY7" s="826"/>
      <c r="AZ7" s="826"/>
      <c r="BA7" s="826"/>
      <c r="BB7" s="826"/>
      <c r="BC7" s="826"/>
      <c r="BD7" s="826"/>
      <c r="BE7" s="831"/>
      <c r="BF7" s="1525" t="s">
        <v>148</v>
      </c>
      <c r="BG7" s="1525"/>
      <c r="BH7" s="1525"/>
      <c r="BI7" s="1525"/>
      <c r="BJ7" s="1525"/>
      <c r="BK7" s="1525"/>
      <c r="BL7" s="1525"/>
      <c r="BM7" s="1504" t="s">
        <v>1101</v>
      </c>
      <c r="BN7" s="1504"/>
    </row>
    <row r="8" spans="1:66" ht="9.75" customHeight="1">
      <c r="A8" s="1504"/>
      <c r="B8" s="1505"/>
      <c r="C8" s="1510"/>
      <c r="D8" s="1511"/>
      <c r="E8" s="1511"/>
      <c r="F8" s="1511"/>
      <c r="G8" s="1511"/>
      <c r="H8" s="1511"/>
      <c r="I8" s="1516"/>
      <c r="J8" s="248"/>
      <c r="K8" s="187"/>
      <c r="L8" s="187"/>
      <c r="M8" s="187"/>
      <c r="N8" s="187"/>
      <c r="O8" s="187"/>
      <c r="P8" s="187"/>
      <c r="Q8" s="187"/>
      <c r="R8" s="187"/>
      <c r="S8" s="189"/>
      <c r="T8" s="187"/>
      <c r="U8" s="187"/>
      <c r="V8" s="187"/>
      <c r="W8" s="187"/>
      <c r="X8" s="187"/>
      <c r="Y8" s="187"/>
      <c r="Z8" s="187"/>
      <c r="AA8" s="187" t="s">
        <v>1100</v>
      </c>
      <c r="AB8" s="187"/>
      <c r="AC8" s="187"/>
      <c r="AD8" s="187"/>
      <c r="AE8" s="187"/>
      <c r="AF8" s="1554"/>
      <c r="AG8" s="1555"/>
      <c r="AH8" s="1555"/>
      <c r="AI8" s="1556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90"/>
      <c r="AW8" s="187"/>
      <c r="AX8" s="187"/>
      <c r="AY8" s="187"/>
      <c r="AZ8" s="187"/>
      <c r="BA8" s="187"/>
      <c r="BB8" s="187"/>
      <c r="BC8" s="187"/>
      <c r="BD8" s="187"/>
      <c r="BE8" s="194"/>
      <c r="BF8" s="1525"/>
      <c r="BG8" s="1525"/>
      <c r="BH8" s="1525"/>
      <c r="BI8" s="1525"/>
      <c r="BJ8" s="1525"/>
      <c r="BK8" s="1525"/>
      <c r="BL8" s="1525"/>
      <c r="BM8" s="1504"/>
      <c r="BN8" s="1504"/>
    </row>
    <row r="9" spans="1:66" ht="9.75" customHeight="1">
      <c r="C9" s="191"/>
      <c r="D9" s="191"/>
      <c r="E9" s="191"/>
      <c r="F9" s="191"/>
      <c r="G9" s="191"/>
      <c r="H9" s="191"/>
      <c r="I9" s="191"/>
      <c r="J9" s="187"/>
      <c r="K9" s="187"/>
      <c r="L9" s="187"/>
      <c r="M9" s="187"/>
      <c r="N9" s="187"/>
      <c r="O9" s="187"/>
      <c r="P9" s="187"/>
      <c r="Q9" s="187"/>
      <c r="R9" s="187"/>
      <c r="S9" s="189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538" t="s">
        <v>104</v>
      </c>
      <c r="AG9" s="1539"/>
      <c r="AH9" s="1539"/>
      <c r="AI9" s="1540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90"/>
      <c r="AW9" s="187"/>
      <c r="AX9" s="187"/>
      <c r="AY9" s="187"/>
      <c r="AZ9" s="187"/>
      <c r="BA9" s="187"/>
      <c r="BB9" s="187"/>
      <c r="BC9" s="187"/>
      <c r="BD9" s="187"/>
      <c r="BE9" s="187"/>
      <c r="BF9" s="191"/>
      <c r="BG9" s="191"/>
      <c r="BH9" s="191"/>
      <c r="BI9" s="191"/>
      <c r="BJ9" s="191"/>
      <c r="BK9" s="191"/>
      <c r="BL9" s="191"/>
      <c r="BM9" s="185"/>
      <c r="BN9" s="185"/>
    </row>
    <row r="10" spans="1:66" ht="9.75" customHeight="1" thickBot="1">
      <c r="C10" s="191"/>
      <c r="D10" s="191"/>
      <c r="E10" s="191"/>
      <c r="F10" s="191"/>
      <c r="G10" s="191"/>
      <c r="H10" s="191"/>
      <c r="I10" s="191"/>
      <c r="J10" s="187"/>
      <c r="K10" s="1507">
        <v>21</v>
      </c>
      <c r="L10" s="1507"/>
      <c r="M10" s="247" t="s">
        <v>1072</v>
      </c>
      <c r="N10" s="1507">
        <v>6</v>
      </c>
      <c r="O10" s="1507"/>
      <c r="P10" s="187"/>
      <c r="Q10" s="1559" t="s">
        <v>1099</v>
      </c>
      <c r="R10" s="1559"/>
      <c r="S10" s="834"/>
      <c r="T10" s="822"/>
      <c r="U10" s="822"/>
      <c r="V10" s="822"/>
      <c r="W10" s="822"/>
      <c r="X10" s="822"/>
      <c r="Y10" s="822"/>
      <c r="Z10" s="822"/>
      <c r="AA10" s="822"/>
      <c r="AB10" s="822"/>
      <c r="AC10" s="187"/>
      <c r="AD10" s="187"/>
      <c r="AE10" s="187"/>
      <c r="AF10" s="1541"/>
      <c r="AG10" s="1542"/>
      <c r="AH10" s="1542"/>
      <c r="AI10" s="1543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90"/>
      <c r="AW10" s="1517" t="s">
        <v>1098</v>
      </c>
      <c r="AX10" s="1517"/>
      <c r="AY10" s="187"/>
      <c r="AZ10" s="1507">
        <v>21</v>
      </c>
      <c r="BA10" s="1507"/>
      <c r="BB10" s="247" t="s">
        <v>1072</v>
      </c>
      <c r="BC10" s="1507">
        <v>7</v>
      </c>
      <c r="BD10" s="1507"/>
      <c r="BE10" s="187"/>
      <c r="BF10" s="191"/>
      <c r="BG10" s="191"/>
      <c r="BH10" s="191"/>
      <c r="BI10" s="191"/>
      <c r="BJ10" s="191"/>
      <c r="BK10" s="191"/>
      <c r="BL10" s="191"/>
      <c r="BM10" s="185"/>
      <c r="BN10" s="185"/>
    </row>
    <row r="11" spans="1:66" ht="9.75" customHeight="1" thickTop="1">
      <c r="C11" s="191"/>
      <c r="D11" s="191"/>
      <c r="E11" s="191"/>
      <c r="F11" s="191"/>
      <c r="G11" s="191"/>
      <c r="H11" s="191"/>
      <c r="I11" s="191"/>
      <c r="J11" s="187">
        <v>2</v>
      </c>
      <c r="K11" s="1507"/>
      <c r="L11" s="1507"/>
      <c r="M11" s="247"/>
      <c r="N11" s="1507"/>
      <c r="O11" s="1507"/>
      <c r="P11" s="187">
        <v>0</v>
      </c>
      <c r="Q11" s="1559"/>
      <c r="R11" s="1559"/>
      <c r="S11" s="843"/>
      <c r="T11" s="829"/>
      <c r="U11" s="187"/>
      <c r="V11" s="187"/>
      <c r="W11" s="187"/>
      <c r="X11" s="187"/>
      <c r="Y11" s="187"/>
      <c r="Z11" s="187"/>
      <c r="AA11" s="187"/>
      <c r="AB11" s="187"/>
      <c r="AC11" s="830"/>
      <c r="AD11" s="187"/>
      <c r="AE11" s="187"/>
      <c r="AF11" s="1541"/>
      <c r="AG11" s="1542"/>
      <c r="AH11" s="1542"/>
      <c r="AI11" s="1543"/>
      <c r="AJ11" s="187"/>
      <c r="AK11" s="187"/>
      <c r="AL11" s="824"/>
      <c r="AM11" s="829"/>
      <c r="AN11" s="829"/>
      <c r="AO11" s="829"/>
      <c r="AP11" s="829"/>
      <c r="AQ11" s="829"/>
      <c r="AR11" s="829"/>
      <c r="AS11" s="829"/>
      <c r="AT11" s="829"/>
      <c r="AU11" s="829"/>
      <c r="AV11" s="828"/>
      <c r="AW11" s="1517"/>
      <c r="AX11" s="1517"/>
      <c r="AY11" s="187">
        <v>2</v>
      </c>
      <c r="AZ11" s="1507"/>
      <c r="BA11" s="1507"/>
      <c r="BB11" s="247"/>
      <c r="BC11" s="1507"/>
      <c r="BD11" s="1507"/>
      <c r="BE11" s="187">
        <v>0</v>
      </c>
      <c r="BF11" s="191"/>
      <c r="BG11" s="191"/>
      <c r="BH11" s="191"/>
      <c r="BI11" s="191"/>
      <c r="BJ11" s="191"/>
      <c r="BK11" s="191"/>
      <c r="BL11" s="191"/>
      <c r="BM11" s="185"/>
      <c r="BN11" s="185"/>
    </row>
    <row r="12" spans="1:66" ht="9.75" customHeight="1">
      <c r="C12" s="191"/>
      <c r="D12" s="191"/>
      <c r="E12" s="191"/>
      <c r="F12" s="191"/>
      <c r="G12" s="191"/>
      <c r="H12" s="191"/>
      <c r="I12" s="191"/>
      <c r="J12" s="187"/>
      <c r="K12" s="1507">
        <v>21</v>
      </c>
      <c r="L12" s="1507"/>
      <c r="M12" s="247" t="s">
        <v>1066</v>
      </c>
      <c r="N12" s="1507">
        <v>11</v>
      </c>
      <c r="O12" s="1507"/>
      <c r="P12" s="187"/>
      <c r="Q12" s="187"/>
      <c r="R12" s="187"/>
      <c r="S12" s="830"/>
      <c r="T12" s="187"/>
      <c r="U12" s="187"/>
      <c r="V12" s="187"/>
      <c r="W12" s="187"/>
      <c r="X12" s="187"/>
      <c r="Y12" s="187"/>
      <c r="Z12" s="187"/>
      <c r="AA12" s="187"/>
      <c r="AB12" s="187"/>
      <c r="AC12" s="830"/>
      <c r="AD12" s="187"/>
      <c r="AE12" s="187"/>
      <c r="AF12" s="1541"/>
      <c r="AG12" s="1542"/>
      <c r="AH12" s="1542"/>
      <c r="AI12" s="1543"/>
      <c r="AJ12" s="187"/>
      <c r="AK12" s="187"/>
      <c r="AL12" s="824"/>
      <c r="AM12" s="187"/>
      <c r="AN12" s="187"/>
      <c r="AO12" s="187"/>
      <c r="AP12" s="187"/>
      <c r="AQ12" s="187"/>
      <c r="AR12" s="187"/>
      <c r="AS12" s="187"/>
      <c r="AT12" s="187"/>
      <c r="AU12" s="187"/>
      <c r="AV12" s="824"/>
      <c r="AW12" s="187"/>
      <c r="AX12" s="187"/>
      <c r="AY12" s="187"/>
      <c r="AZ12" s="1507">
        <v>21</v>
      </c>
      <c r="BA12" s="1507"/>
      <c r="BB12" s="247" t="s">
        <v>1066</v>
      </c>
      <c r="BC12" s="1507">
        <v>16</v>
      </c>
      <c r="BD12" s="1507"/>
      <c r="BE12" s="187"/>
      <c r="BF12" s="191"/>
      <c r="BG12" s="191"/>
      <c r="BH12" s="191"/>
      <c r="BI12" s="191"/>
      <c r="BJ12" s="191"/>
      <c r="BK12" s="191"/>
      <c r="BL12" s="191"/>
      <c r="BM12" s="185"/>
      <c r="BN12" s="185"/>
    </row>
    <row r="13" spans="1:66" ht="9.75" customHeight="1">
      <c r="C13" s="191"/>
      <c r="D13" s="191"/>
      <c r="E13" s="191"/>
      <c r="F13" s="191"/>
      <c r="G13" s="191"/>
      <c r="H13" s="191"/>
      <c r="I13" s="191"/>
      <c r="J13" s="187"/>
      <c r="K13" s="187"/>
      <c r="L13" s="187"/>
      <c r="M13" s="187"/>
      <c r="N13" s="187"/>
      <c r="O13" s="187"/>
      <c r="P13" s="187"/>
      <c r="Q13" s="187"/>
      <c r="R13" s="187"/>
      <c r="S13" s="830"/>
      <c r="T13" s="187"/>
      <c r="U13" s="187"/>
      <c r="V13" s="187"/>
      <c r="W13" s="187"/>
      <c r="X13" s="187"/>
      <c r="Y13" s="187"/>
      <c r="Z13" s="187"/>
      <c r="AA13" s="187"/>
      <c r="AB13" s="187"/>
      <c r="AC13" s="830"/>
      <c r="AD13" s="187"/>
      <c r="AE13" s="187"/>
      <c r="AF13" s="1541"/>
      <c r="AG13" s="1542"/>
      <c r="AH13" s="1542"/>
      <c r="AI13" s="1543"/>
      <c r="AJ13" s="187"/>
      <c r="AK13" s="187"/>
      <c r="AL13" s="824"/>
      <c r="AM13" s="187"/>
      <c r="AN13" s="187"/>
      <c r="AO13" s="187"/>
      <c r="AP13" s="187"/>
      <c r="AQ13" s="187"/>
      <c r="AR13" s="187"/>
      <c r="AS13" s="187"/>
      <c r="AT13" s="187"/>
      <c r="AU13" s="187"/>
      <c r="AV13" s="824"/>
      <c r="AW13" s="187"/>
      <c r="AX13" s="187"/>
      <c r="AY13" s="187"/>
      <c r="AZ13" s="187"/>
      <c r="BA13" s="187"/>
      <c r="BB13" s="187"/>
      <c r="BC13" s="187"/>
      <c r="BD13" s="187"/>
      <c r="BE13" s="187"/>
      <c r="BF13" s="191"/>
      <c r="BG13" s="191"/>
      <c r="BH13" s="191"/>
      <c r="BI13" s="191"/>
      <c r="BJ13" s="191"/>
      <c r="BK13" s="191"/>
      <c r="BL13" s="191"/>
      <c r="BM13" s="185"/>
      <c r="BN13" s="185"/>
    </row>
    <row r="14" spans="1:66" ht="9.75" customHeight="1" thickBot="1">
      <c r="A14" s="1504" t="s">
        <v>1071</v>
      </c>
      <c r="B14" s="1505"/>
      <c r="C14" s="1508" t="s">
        <v>274</v>
      </c>
      <c r="D14" s="1509"/>
      <c r="E14" s="1509"/>
      <c r="F14" s="1509"/>
      <c r="G14" s="1509"/>
      <c r="H14" s="1509"/>
      <c r="I14" s="1557"/>
      <c r="J14" s="248"/>
      <c r="K14" s="187"/>
      <c r="L14" s="187"/>
      <c r="M14" s="187"/>
      <c r="N14" s="187"/>
      <c r="O14" s="187"/>
      <c r="P14" s="187"/>
      <c r="Q14" s="187"/>
      <c r="R14" s="187"/>
      <c r="S14" s="830"/>
      <c r="T14" s="187"/>
      <c r="U14" s="187"/>
      <c r="V14" s="187"/>
      <c r="W14" s="187"/>
      <c r="X14" s="187"/>
      <c r="Y14" s="187"/>
      <c r="Z14" s="187"/>
      <c r="AA14" s="187"/>
      <c r="AB14" s="187"/>
      <c r="AC14" s="830"/>
      <c r="AD14" s="187"/>
      <c r="AE14" s="187"/>
      <c r="AF14" s="1541"/>
      <c r="AG14" s="1542"/>
      <c r="AH14" s="1542"/>
      <c r="AI14" s="1543"/>
      <c r="AJ14" s="187"/>
      <c r="AK14" s="187"/>
      <c r="AL14" s="824"/>
      <c r="AM14" s="187"/>
      <c r="AN14" s="187"/>
      <c r="AO14" s="187"/>
      <c r="AP14" s="187"/>
      <c r="AQ14" s="187"/>
      <c r="AR14" s="187"/>
      <c r="AS14" s="187"/>
      <c r="AT14" s="187"/>
      <c r="AU14" s="187"/>
      <c r="AV14" s="824"/>
      <c r="AW14" s="187"/>
      <c r="AX14" s="187"/>
      <c r="AY14" s="187"/>
      <c r="AZ14" s="187"/>
      <c r="BA14" s="187"/>
      <c r="BB14" s="187"/>
      <c r="BC14" s="187"/>
      <c r="BD14" s="187"/>
      <c r="BE14" s="821"/>
      <c r="BF14" s="1525" t="s">
        <v>104</v>
      </c>
      <c r="BG14" s="1525"/>
      <c r="BH14" s="1525"/>
      <c r="BI14" s="1525"/>
      <c r="BJ14" s="1525"/>
      <c r="BK14" s="1525"/>
      <c r="BL14" s="1525"/>
      <c r="BM14" s="1504" t="s">
        <v>1097</v>
      </c>
      <c r="BN14" s="1504"/>
    </row>
    <row r="15" spans="1:66" ht="9.75" customHeight="1" thickTop="1">
      <c r="A15" s="1504"/>
      <c r="B15" s="1505"/>
      <c r="C15" s="1510"/>
      <c r="D15" s="1511"/>
      <c r="E15" s="1511"/>
      <c r="F15" s="1511"/>
      <c r="G15" s="1511"/>
      <c r="H15" s="1511"/>
      <c r="I15" s="1558"/>
      <c r="J15" s="840"/>
      <c r="K15" s="829"/>
      <c r="L15" s="829"/>
      <c r="M15" s="829"/>
      <c r="N15" s="829"/>
      <c r="O15" s="829"/>
      <c r="P15" s="829"/>
      <c r="Q15" s="829"/>
      <c r="R15" s="829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830"/>
      <c r="AD15" s="187"/>
      <c r="AE15" s="187"/>
      <c r="AF15" s="1544"/>
      <c r="AG15" s="1545"/>
      <c r="AH15" s="1545"/>
      <c r="AI15" s="1546"/>
      <c r="AJ15" s="187"/>
      <c r="AK15" s="187"/>
      <c r="AL15" s="824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829"/>
      <c r="AX15" s="829"/>
      <c r="AY15" s="829"/>
      <c r="AZ15" s="829"/>
      <c r="BA15" s="829"/>
      <c r="BB15" s="829"/>
      <c r="BC15" s="829"/>
      <c r="BD15" s="829"/>
      <c r="BE15" s="249"/>
      <c r="BF15" s="1525"/>
      <c r="BG15" s="1525"/>
      <c r="BH15" s="1525"/>
      <c r="BI15" s="1525"/>
      <c r="BJ15" s="1525"/>
      <c r="BK15" s="1525"/>
      <c r="BL15" s="1525"/>
      <c r="BM15" s="1504"/>
      <c r="BN15" s="1504"/>
    </row>
    <row r="16" spans="1:66" ht="9.75" customHeight="1">
      <c r="C16" s="191"/>
      <c r="D16" s="191"/>
      <c r="E16" s="191"/>
      <c r="F16" s="191"/>
      <c r="G16" s="191"/>
      <c r="H16" s="191"/>
      <c r="I16" s="191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830"/>
      <c r="AD16" s="187"/>
      <c r="AE16" s="187"/>
      <c r="AF16" s="187"/>
      <c r="AG16" s="187"/>
      <c r="AH16" s="830"/>
      <c r="AI16" s="187"/>
      <c r="AJ16" s="187"/>
      <c r="AK16" s="187"/>
      <c r="AL16" s="824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91"/>
      <c r="BG16" s="191"/>
      <c r="BH16" s="191"/>
      <c r="BI16" s="191"/>
      <c r="BJ16" s="191"/>
      <c r="BK16" s="191"/>
      <c r="BL16" s="191"/>
      <c r="BM16" s="185"/>
      <c r="BN16" s="185"/>
    </row>
    <row r="17" spans="1:66" ht="9.75" customHeight="1" thickBot="1">
      <c r="C17" s="191"/>
      <c r="D17" s="191"/>
      <c r="E17" s="191"/>
      <c r="F17" s="191"/>
      <c r="G17" s="191"/>
      <c r="H17" s="191"/>
      <c r="I17" s="191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507">
        <v>21</v>
      </c>
      <c r="V17" s="1507"/>
      <c r="W17" s="247" t="s">
        <v>1072</v>
      </c>
      <c r="X17" s="1507">
        <v>17</v>
      </c>
      <c r="Y17" s="1507"/>
      <c r="Z17" s="187"/>
      <c r="AA17" s="1547" t="s">
        <v>1096</v>
      </c>
      <c r="AB17" s="1547"/>
      <c r="AC17" s="823"/>
      <c r="AD17" s="826"/>
      <c r="AE17" s="826"/>
      <c r="AF17" s="826"/>
      <c r="AG17" s="826"/>
      <c r="AH17" s="823"/>
      <c r="AI17" s="822"/>
      <c r="AJ17" s="822"/>
      <c r="AK17" s="822"/>
      <c r="AL17" s="833"/>
      <c r="AM17" s="1517" t="s">
        <v>1083</v>
      </c>
      <c r="AN17" s="1517"/>
      <c r="AO17" s="187"/>
      <c r="AP17" s="187"/>
      <c r="AQ17" s="1507">
        <v>21</v>
      </c>
      <c r="AR17" s="1507"/>
      <c r="AS17" s="247" t="s">
        <v>1072</v>
      </c>
      <c r="AT17" s="1507">
        <v>14</v>
      </c>
      <c r="AU17" s="150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91"/>
      <c r="BG17" s="191"/>
      <c r="BH17" s="191"/>
      <c r="BI17" s="191"/>
      <c r="BJ17" s="191"/>
      <c r="BK17" s="191"/>
      <c r="BL17" s="191"/>
      <c r="BM17" s="185"/>
      <c r="BN17" s="185"/>
    </row>
    <row r="18" spans="1:66" ht="9.75" customHeight="1" thickTop="1">
      <c r="C18" s="191"/>
      <c r="D18" s="191"/>
      <c r="E18" s="191"/>
      <c r="F18" s="191"/>
      <c r="G18" s="191"/>
      <c r="H18" s="191"/>
      <c r="I18" s="191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>
        <v>2</v>
      </c>
      <c r="U18" s="1507"/>
      <c r="V18" s="1507"/>
      <c r="W18" s="247"/>
      <c r="X18" s="1507"/>
      <c r="Y18" s="1507"/>
      <c r="Z18" s="187">
        <v>0</v>
      </c>
      <c r="AA18" s="1547"/>
      <c r="AB18" s="1547"/>
      <c r="AC18" s="189"/>
      <c r="AD18" s="187"/>
      <c r="AE18" s="187"/>
      <c r="AF18" s="187"/>
      <c r="AG18" s="1517" t="s">
        <v>1095</v>
      </c>
      <c r="AH18" s="1517"/>
      <c r="AI18" s="187"/>
      <c r="AJ18" s="187"/>
      <c r="AK18" s="187"/>
      <c r="AL18" s="190"/>
      <c r="AM18" s="1526"/>
      <c r="AN18" s="1517"/>
      <c r="AO18" s="187"/>
      <c r="AP18" s="187">
        <v>2</v>
      </c>
      <c r="AQ18" s="1507"/>
      <c r="AR18" s="1507"/>
      <c r="AS18" s="247"/>
      <c r="AT18" s="1507"/>
      <c r="AU18" s="1507"/>
      <c r="AV18" s="187">
        <v>0</v>
      </c>
      <c r="AW18" s="187"/>
      <c r="AX18" s="187"/>
      <c r="AY18" s="187"/>
      <c r="AZ18" s="187"/>
      <c r="BA18" s="187"/>
      <c r="BB18" s="187"/>
      <c r="BC18" s="187"/>
      <c r="BD18" s="187"/>
      <c r="BE18" s="187"/>
      <c r="BF18" s="191"/>
      <c r="BG18" s="191"/>
      <c r="BH18" s="191"/>
      <c r="BI18" s="191"/>
      <c r="BJ18" s="191"/>
      <c r="BK18" s="191"/>
      <c r="BL18" s="191"/>
      <c r="BM18" s="185"/>
      <c r="BN18" s="185"/>
    </row>
    <row r="19" spans="1:66" ht="9.75" customHeight="1">
      <c r="C19" s="191"/>
      <c r="D19" s="191"/>
      <c r="E19" s="191"/>
      <c r="F19" s="191"/>
      <c r="G19" s="191"/>
      <c r="H19" s="191"/>
      <c r="I19" s="191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507">
        <v>21</v>
      </c>
      <c r="V19" s="1507"/>
      <c r="W19" s="247" t="s">
        <v>1072</v>
      </c>
      <c r="X19" s="1507">
        <v>19</v>
      </c>
      <c r="Y19" s="1507"/>
      <c r="Z19" s="187"/>
      <c r="AA19" s="187"/>
      <c r="AB19" s="187"/>
      <c r="AC19" s="189"/>
      <c r="AD19" s="187"/>
      <c r="AE19" s="187"/>
      <c r="AF19" s="187"/>
      <c r="AG19" s="1517"/>
      <c r="AH19" s="1517"/>
      <c r="AI19" s="187"/>
      <c r="AJ19" s="187"/>
      <c r="AK19" s="187"/>
      <c r="AL19" s="190"/>
      <c r="AM19" s="189"/>
      <c r="AN19" s="187"/>
      <c r="AO19" s="187"/>
      <c r="AP19" s="187"/>
      <c r="AQ19" s="1507">
        <v>21</v>
      </c>
      <c r="AR19" s="1507"/>
      <c r="AS19" s="247" t="s">
        <v>1072</v>
      </c>
      <c r="AT19" s="1507">
        <v>19</v>
      </c>
      <c r="AU19" s="150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91"/>
      <c r="BG19" s="191"/>
      <c r="BH19" s="191"/>
      <c r="BI19" s="191"/>
      <c r="BJ19" s="191"/>
      <c r="BK19" s="191"/>
      <c r="BL19" s="191"/>
      <c r="BM19" s="185"/>
      <c r="BN19" s="185"/>
    </row>
    <row r="20" spans="1:66" ht="9.75" customHeight="1">
      <c r="C20" s="191"/>
      <c r="D20" s="191"/>
      <c r="E20" s="191"/>
      <c r="F20" s="191"/>
      <c r="G20" s="191"/>
      <c r="H20" s="191"/>
      <c r="I20" s="191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9"/>
      <c r="AD20" s="187"/>
      <c r="AE20" s="187"/>
      <c r="AF20" s="187"/>
      <c r="AG20" s="187"/>
      <c r="AH20" s="187"/>
      <c r="AI20" s="187"/>
      <c r="AJ20" s="187"/>
      <c r="AK20" s="187"/>
      <c r="AL20" s="187"/>
      <c r="AM20" s="189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91"/>
      <c r="BG20" s="191"/>
      <c r="BH20" s="191"/>
      <c r="BI20" s="191"/>
      <c r="BJ20" s="191"/>
      <c r="BK20" s="191"/>
      <c r="BL20" s="191"/>
      <c r="BM20" s="185"/>
      <c r="BN20" s="185"/>
    </row>
    <row r="21" spans="1:66" ht="9.75" customHeight="1" thickBot="1">
      <c r="A21" s="1504" t="s">
        <v>1094</v>
      </c>
      <c r="B21" s="1505"/>
      <c r="C21" s="1508" t="s">
        <v>140</v>
      </c>
      <c r="D21" s="1509"/>
      <c r="E21" s="1509"/>
      <c r="F21" s="1509"/>
      <c r="G21" s="1509"/>
      <c r="H21" s="1509"/>
      <c r="I21" s="1509"/>
      <c r="J21" s="248"/>
      <c r="K21" s="822"/>
      <c r="L21" s="822"/>
      <c r="M21" s="822"/>
      <c r="N21" s="822"/>
      <c r="O21" s="822"/>
      <c r="P21" s="822"/>
      <c r="Q21" s="822"/>
      <c r="R21" s="822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9"/>
      <c r="AD21" s="187"/>
      <c r="AE21" s="1507">
        <v>22</v>
      </c>
      <c r="AF21" s="1507"/>
      <c r="AG21" s="1513" t="s">
        <v>1066</v>
      </c>
      <c r="AH21" s="1514"/>
      <c r="AI21" s="1507">
        <v>20</v>
      </c>
      <c r="AJ21" s="1507"/>
      <c r="AK21" s="187"/>
      <c r="AL21" s="187"/>
      <c r="AM21" s="189"/>
      <c r="AN21" s="187"/>
      <c r="AO21" s="187"/>
      <c r="AP21" s="187"/>
      <c r="AQ21" s="187"/>
      <c r="AR21" s="187"/>
      <c r="AS21" s="187"/>
      <c r="AT21" s="187"/>
      <c r="AU21" s="187"/>
      <c r="AV21" s="187"/>
      <c r="AW21" s="822"/>
      <c r="AX21" s="822"/>
      <c r="AY21" s="822"/>
      <c r="AZ21" s="822"/>
      <c r="BA21" s="822"/>
      <c r="BB21" s="822"/>
      <c r="BC21" s="822"/>
      <c r="BD21" s="822"/>
      <c r="BE21" s="821"/>
      <c r="BF21" s="1509" t="s">
        <v>251</v>
      </c>
      <c r="BG21" s="1509"/>
      <c r="BH21" s="1509"/>
      <c r="BI21" s="1509"/>
      <c r="BJ21" s="1509"/>
      <c r="BK21" s="1509"/>
      <c r="BL21" s="1515"/>
      <c r="BM21" s="1504" t="s">
        <v>1093</v>
      </c>
      <c r="BN21" s="1504"/>
    </row>
    <row r="22" spans="1:66" ht="9.75" customHeight="1" thickTop="1">
      <c r="A22" s="1504"/>
      <c r="B22" s="1505"/>
      <c r="C22" s="1510"/>
      <c r="D22" s="1511"/>
      <c r="E22" s="1511"/>
      <c r="F22" s="1511"/>
      <c r="G22" s="1511"/>
      <c r="H22" s="1511"/>
      <c r="I22" s="1511"/>
      <c r="J22" s="840"/>
      <c r="K22" s="187"/>
      <c r="L22" s="187"/>
      <c r="M22" s="187"/>
      <c r="N22" s="187"/>
      <c r="O22" s="187"/>
      <c r="P22" s="187"/>
      <c r="Q22" s="187"/>
      <c r="R22" s="187"/>
      <c r="S22" s="830"/>
      <c r="T22" s="187"/>
      <c r="U22" s="187"/>
      <c r="V22" s="187"/>
      <c r="W22" s="187"/>
      <c r="X22" s="187"/>
      <c r="Y22" s="187"/>
      <c r="Z22" s="187"/>
      <c r="AA22" s="187"/>
      <c r="AB22" s="190"/>
      <c r="AC22" s="189"/>
      <c r="AD22" s="187">
        <v>2</v>
      </c>
      <c r="AE22" s="1507">
        <v>18</v>
      </c>
      <c r="AF22" s="1507"/>
      <c r="AG22" s="1513" t="s">
        <v>1062</v>
      </c>
      <c r="AH22" s="1514"/>
      <c r="AI22" s="1507">
        <v>21</v>
      </c>
      <c r="AJ22" s="1507"/>
      <c r="AK22" s="187">
        <v>1</v>
      </c>
      <c r="AL22" s="187"/>
      <c r="AM22" s="189"/>
      <c r="AN22" s="187"/>
      <c r="AO22" s="187"/>
      <c r="AP22" s="187"/>
      <c r="AQ22" s="187"/>
      <c r="AR22" s="187"/>
      <c r="AS22" s="187"/>
      <c r="AT22" s="187"/>
      <c r="AU22" s="187"/>
      <c r="AV22" s="824"/>
      <c r="AW22" s="187"/>
      <c r="AX22" s="187"/>
      <c r="AY22" s="187"/>
      <c r="AZ22" s="187"/>
      <c r="BA22" s="187"/>
      <c r="BB22" s="187"/>
      <c r="BC22" s="187"/>
      <c r="BD22" s="187"/>
      <c r="BE22" s="249"/>
      <c r="BF22" s="1511"/>
      <c r="BG22" s="1511"/>
      <c r="BH22" s="1511"/>
      <c r="BI22" s="1511"/>
      <c r="BJ22" s="1511"/>
      <c r="BK22" s="1511"/>
      <c r="BL22" s="1516"/>
      <c r="BM22" s="1504"/>
      <c r="BN22" s="1504"/>
    </row>
    <row r="23" spans="1:66" ht="9.75" customHeight="1">
      <c r="C23" s="191"/>
      <c r="D23" s="191"/>
      <c r="E23" s="191"/>
      <c r="F23" s="191"/>
      <c r="G23" s="191"/>
      <c r="H23" s="191"/>
      <c r="I23" s="191"/>
      <c r="J23" s="187"/>
      <c r="K23" s="187"/>
      <c r="L23" s="187"/>
      <c r="M23" s="187"/>
      <c r="N23" s="187"/>
      <c r="O23" s="187"/>
      <c r="P23" s="187"/>
      <c r="Q23" s="187"/>
      <c r="R23" s="187"/>
      <c r="S23" s="830"/>
      <c r="T23" s="187"/>
      <c r="U23" s="187"/>
      <c r="V23" s="187"/>
      <c r="W23" s="187"/>
      <c r="X23" s="187"/>
      <c r="Y23" s="187"/>
      <c r="Z23" s="187"/>
      <c r="AA23" s="187"/>
      <c r="AB23" s="190"/>
      <c r="AC23" s="189"/>
      <c r="AD23" s="187"/>
      <c r="AE23" s="1507">
        <v>21</v>
      </c>
      <c r="AF23" s="1507"/>
      <c r="AG23" s="1513" t="s">
        <v>1066</v>
      </c>
      <c r="AH23" s="1514"/>
      <c r="AI23" s="1507">
        <v>17</v>
      </c>
      <c r="AJ23" s="1507"/>
      <c r="AK23" s="187"/>
      <c r="AL23" s="187"/>
      <c r="AM23" s="189"/>
      <c r="AN23" s="187"/>
      <c r="AO23" s="187"/>
      <c r="AP23" s="187"/>
      <c r="AQ23" s="187"/>
      <c r="AR23" s="187"/>
      <c r="AS23" s="187"/>
      <c r="AT23" s="187"/>
      <c r="AU23" s="187"/>
      <c r="AV23" s="824"/>
      <c r="AW23" s="187"/>
      <c r="AX23" s="187"/>
      <c r="AY23" s="187"/>
      <c r="AZ23" s="187"/>
      <c r="BA23" s="187"/>
      <c r="BB23" s="187"/>
      <c r="BC23" s="187"/>
      <c r="BD23" s="187"/>
      <c r="BE23" s="187"/>
      <c r="BF23" s="191"/>
      <c r="BG23" s="191"/>
      <c r="BH23" s="191"/>
      <c r="BI23" s="191"/>
      <c r="BJ23" s="191"/>
      <c r="BK23" s="191"/>
      <c r="BL23" s="191"/>
      <c r="BM23" s="185"/>
      <c r="BN23" s="185"/>
    </row>
    <row r="24" spans="1:66" ht="9.75" customHeight="1">
      <c r="C24" s="191"/>
      <c r="D24" s="191"/>
      <c r="E24" s="191"/>
      <c r="F24" s="191"/>
      <c r="G24" s="191"/>
      <c r="H24" s="191"/>
      <c r="I24" s="191"/>
      <c r="J24" s="187"/>
      <c r="K24" s="1507">
        <v>21</v>
      </c>
      <c r="L24" s="1507"/>
      <c r="M24" s="247" t="s">
        <v>1066</v>
      </c>
      <c r="N24" s="1507">
        <v>11</v>
      </c>
      <c r="O24" s="1507"/>
      <c r="P24" s="187"/>
      <c r="Q24" s="187"/>
      <c r="R24" s="187"/>
      <c r="S24" s="830"/>
      <c r="T24" s="187"/>
      <c r="U24" s="187"/>
      <c r="V24" s="187"/>
      <c r="W24" s="187"/>
      <c r="X24" s="187"/>
      <c r="Y24" s="187"/>
      <c r="Z24" s="187"/>
      <c r="AA24" s="187"/>
      <c r="AB24" s="190"/>
      <c r="AC24" s="189"/>
      <c r="AD24" s="187"/>
      <c r="AE24" s="187"/>
      <c r="AF24" s="187"/>
      <c r="AG24" s="187"/>
      <c r="AH24" s="187"/>
      <c r="AI24" s="187"/>
      <c r="AJ24" s="187"/>
      <c r="AK24" s="187"/>
      <c r="AL24" s="187"/>
      <c r="AM24" s="189"/>
      <c r="AN24" s="187"/>
      <c r="AO24" s="187"/>
      <c r="AP24" s="187"/>
      <c r="AQ24" s="187"/>
      <c r="AR24" s="187"/>
      <c r="AS24" s="187"/>
      <c r="AT24" s="187"/>
      <c r="AU24" s="187"/>
      <c r="AV24" s="824"/>
      <c r="AW24" s="187"/>
      <c r="AX24" s="187"/>
      <c r="AY24" s="187"/>
      <c r="AZ24" s="1507">
        <v>15</v>
      </c>
      <c r="BA24" s="1507"/>
      <c r="BB24" s="247" t="s">
        <v>1062</v>
      </c>
      <c r="BC24" s="1507">
        <v>21</v>
      </c>
      <c r="BD24" s="1507"/>
      <c r="BE24" s="187"/>
      <c r="BF24" s="191"/>
      <c r="BG24" s="191"/>
      <c r="BH24" s="191"/>
      <c r="BI24" s="191"/>
      <c r="BJ24" s="191"/>
      <c r="BK24" s="191"/>
      <c r="BL24" s="191"/>
      <c r="BM24" s="185"/>
      <c r="BN24" s="185"/>
    </row>
    <row r="25" spans="1:66" ht="9.75" customHeight="1" thickBot="1">
      <c r="C25" s="191"/>
      <c r="D25" s="191"/>
      <c r="E25" s="191"/>
      <c r="F25" s="191"/>
      <c r="G25" s="191"/>
      <c r="H25" s="191"/>
      <c r="I25" s="191"/>
      <c r="J25" s="187">
        <v>2</v>
      </c>
      <c r="K25" s="1507"/>
      <c r="L25" s="1507"/>
      <c r="M25" s="247"/>
      <c r="N25" s="1507"/>
      <c r="O25" s="1507"/>
      <c r="P25" s="187">
        <v>0</v>
      </c>
      <c r="Q25" s="1517" t="s">
        <v>1092</v>
      </c>
      <c r="R25" s="1517"/>
      <c r="S25" s="823"/>
      <c r="T25" s="822"/>
      <c r="U25" s="822"/>
      <c r="V25" s="822"/>
      <c r="W25" s="822"/>
      <c r="X25" s="822"/>
      <c r="Y25" s="822"/>
      <c r="Z25" s="822"/>
      <c r="AA25" s="822"/>
      <c r="AB25" s="839"/>
      <c r="AC25" s="189"/>
      <c r="AE25" s="1512"/>
      <c r="AF25" s="1512"/>
      <c r="AG25" s="1512"/>
      <c r="AH25" s="1512"/>
      <c r="AI25" s="1512"/>
      <c r="AJ25" s="1512"/>
      <c r="AK25" s="187"/>
      <c r="AL25" s="187"/>
      <c r="AM25" s="834"/>
      <c r="AN25" s="822"/>
      <c r="AO25" s="822"/>
      <c r="AP25" s="822"/>
      <c r="AQ25" s="822"/>
      <c r="AR25" s="822"/>
      <c r="AS25" s="822"/>
      <c r="AT25" s="822"/>
      <c r="AU25" s="822"/>
      <c r="AV25" s="833"/>
      <c r="AW25" s="1517" t="s">
        <v>1091</v>
      </c>
      <c r="AX25" s="1517"/>
      <c r="AY25" s="187">
        <v>2</v>
      </c>
      <c r="AZ25" s="1507">
        <v>21</v>
      </c>
      <c r="BA25" s="1507"/>
      <c r="BB25" s="247" t="s">
        <v>1066</v>
      </c>
      <c r="BC25" s="1507">
        <v>19</v>
      </c>
      <c r="BD25" s="1507"/>
      <c r="BE25" s="187">
        <v>1</v>
      </c>
      <c r="BF25" s="191"/>
      <c r="BG25" s="191"/>
      <c r="BH25" s="191"/>
      <c r="BI25" s="191"/>
      <c r="BJ25" s="191"/>
      <c r="BK25" s="191"/>
      <c r="BL25" s="191"/>
      <c r="BM25" s="185"/>
      <c r="BN25" s="185"/>
    </row>
    <row r="26" spans="1:66" ht="9.75" customHeight="1" thickTop="1">
      <c r="C26" s="191"/>
      <c r="D26" s="191"/>
      <c r="E26" s="191"/>
      <c r="F26" s="191"/>
      <c r="G26" s="191"/>
      <c r="H26" s="191"/>
      <c r="I26" s="191"/>
      <c r="J26" s="187"/>
      <c r="K26" s="1507">
        <v>21</v>
      </c>
      <c r="L26" s="1507"/>
      <c r="M26" s="247" t="s">
        <v>1063</v>
      </c>
      <c r="N26" s="1507">
        <v>10</v>
      </c>
      <c r="O26" s="1507"/>
      <c r="P26" s="187"/>
      <c r="Q26" s="1517"/>
      <c r="R26" s="1517"/>
      <c r="S26" s="189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512"/>
      <c r="AF26" s="1512"/>
      <c r="AG26" s="1512"/>
      <c r="AH26" s="1512"/>
      <c r="AI26" s="1512"/>
      <c r="AJ26" s="1512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90"/>
      <c r="AW26" s="1517"/>
      <c r="AX26" s="1517"/>
      <c r="AY26" s="187"/>
      <c r="AZ26" s="1507">
        <v>21</v>
      </c>
      <c r="BA26" s="1507"/>
      <c r="BB26" s="247" t="s">
        <v>1072</v>
      </c>
      <c r="BC26" s="1507">
        <v>19</v>
      </c>
      <c r="BD26" s="1507"/>
      <c r="BE26" s="187"/>
      <c r="BF26" s="191"/>
      <c r="BG26" s="191"/>
      <c r="BH26" s="191"/>
      <c r="BI26" s="191"/>
      <c r="BJ26" s="191"/>
      <c r="BK26" s="191"/>
      <c r="BL26" s="191"/>
      <c r="BM26" s="185"/>
      <c r="BN26" s="185"/>
    </row>
    <row r="27" spans="1:66" ht="9.75" customHeight="1">
      <c r="C27" s="191"/>
      <c r="D27" s="191"/>
      <c r="E27" s="191"/>
      <c r="F27" s="191"/>
      <c r="G27" s="191"/>
      <c r="H27" s="191"/>
      <c r="I27" s="191"/>
      <c r="J27" s="187"/>
      <c r="K27" s="187"/>
      <c r="L27" s="187"/>
      <c r="M27" s="187"/>
      <c r="N27" s="187"/>
      <c r="O27" s="187"/>
      <c r="P27" s="187"/>
      <c r="Q27" s="187"/>
      <c r="R27" s="187"/>
      <c r="S27" s="189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90"/>
      <c r="AW27" s="187"/>
      <c r="AX27" s="187"/>
      <c r="AY27" s="187"/>
      <c r="AZ27" s="187"/>
      <c r="BA27" s="187"/>
      <c r="BB27" s="187"/>
      <c r="BC27" s="187"/>
      <c r="BD27" s="187"/>
      <c r="BE27" s="187"/>
      <c r="BF27" s="191"/>
      <c r="BG27" s="191"/>
      <c r="BH27" s="191"/>
      <c r="BI27" s="191"/>
      <c r="BJ27" s="191"/>
      <c r="BK27" s="191"/>
      <c r="BL27" s="191"/>
      <c r="BM27" s="185"/>
      <c r="BN27" s="185"/>
    </row>
    <row r="28" spans="1:66" ht="9.75" customHeight="1">
      <c r="A28" s="1504" t="s">
        <v>1078</v>
      </c>
      <c r="B28" s="1505"/>
      <c r="C28" s="1508" t="s">
        <v>131</v>
      </c>
      <c r="D28" s="1509"/>
      <c r="E28" s="1509"/>
      <c r="F28" s="1509"/>
      <c r="G28" s="1509"/>
      <c r="H28" s="1509"/>
      <c r="I28" s="1509"/>
      <c r="J28" s="827"/>
      <c r="K28" s="187"/>
      <c r="L28" s="187"/>
      <c r="M28" s="187"/>
      <c r="N28" s="187"/>
      <c r="O28" s="187"/>
      <c r="P28" s="187"/>
      <c r="Q28" s="187"/>
      <c r="R28" s="187"/>
      <c r="S28" s="189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90"/>
      <c r="AW28" s="187"/>
      <c r="AX28" s="187"/>
      <c r="AY28" s="187"/>
      <c r="AZ28" s="187"/>
      <c r="BA28" s="187"/>
      <c r="BB28" s="187"/>
      <c r="BC28" s="187"/>
      <c r="BD28" s="187"/>
      <c r="BE28" s="246"/>
      <c r="BF28" s="1508" t="s">
        <v>248</v>
      </c>
      <c r="BG28" s="1509"/>
      <c r="BH28" s="1509"/>
      <c r="BI28" s="1509"/>
      <c r="BJ28" s="1509"/>
      <c r="BK28" s="1509"/>
      <c r="BL28" s="1515"/>
      <c r="BM28" s="1504" t="s">
        <v>1090</v>
      </c>
      <c r="BN28" s="1504"/>
    </row>
    <row r="29" spans="1:66" ht="9.75" customHeight="1">
      <c r="A29" s="1504"/>
      <c r="B29" s="1505"/>
      <c r="C29" s="1510"/>
      <c r="D29" s="1511"/>
      <c r="E29" s="1511"/>
      <c r="F29" s="1511"/>
      <c r="G29" s="1511"/>
      <c r="H29" s="1511"/>
      <c r="I29" s="1511"/>
      <c r="J29" s="248"/>
      <c r="K29" s="192"/>
      <c r="L29" s="192"/>
      <c r="M29" s="192"/>
      <c r="N29" s="192"/>
      <c r="O29" s="192"/>
      <c r="P29" s="192"/>
      <c r="Q29" s="192"/>
      <c r="R29" s="192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92"/>
      <c r="AX29" s="192"/>
      <c r="AY29" s="192"/>
      <c r="AZ29" s="192"/>
      <c r="BA29" s="192"/>
      <c r="BB29" s="192"/>
      <c r="BC29" s="192"/>
      <c r="BD29" s="192"/>
      <c r="BE29" s="194"/>
      <c r="BF29" s="1510"/>
      <c r="BG29" s="1511"/>
      <c r="BH29" s="1511"/>
      <c r="BI29" s="1511"/>
      <c r="BJ29" s="1511"/>
      <c r="BK29" s="1511"/>
      <c r="BL29" s="1516"/>
      <c r="BM29" s="1504"/>
      <c r="BN29" s="1504"/>
    </row>
    <row r="30" spans="1:66" ht="9.75" customHeight="1">
      <c r="A30" s="243"/>
      <c r="B30" s="243"/>
      <c r="C30" s="195"/>
      <c r="D30" s="195"/>
      <c r="E30" s="195"/>
      <c r="F30" s="195"/>
      <c r="G30" s="195"/>
      <c r="H30" s="195"/>
      <c r="I30" s="195"/>
      <c r="J30" s="246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246"/>
      <c r="BF30" s="195"/>
      <c r="BG30" s="195"/>
      <c r="BH30" s="195"/>
      <c r="BI30" s="195"/>
      <c r="BJ30" s="195"/>
      <c r="BK30" s="195"/>
      <c r="BL30" s="195"/>
      <c r="BM30" s="243"/>
      <c r="BN30" s="243"/>
    </row>
    <row r="31" spans="1:66" ht="9.75" customHeight="1"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</row>
    <row r="32" spans="1:66" ht="9.75" customHeight="1"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</row>
    <row r="33" spans="1:66" ht="9.75" customHeight="1">
      <c r="C33" s="196"/>
      <c r="D33" s="196"/>
      <c r="E33" s="196"/>
      <c r="F33" s="196"/>
      <c r="G33" s="196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6"/>
    </row>
    <row r="34" spans="1:66" ht="18" customHeight="1">
      <c r="C34" s="1506" t="s">
        <v>1089</v>
      </c>
      <c r="D34" s="1506"/>
      <c r="E34" s="1548" t="s">
        <v>314</v>
      </c>
      <c r="F34" s="1548"/>
      <c r="G34" s="1548"/>
      <c r="H34" s="1548"/>
      <c r="I34" s="1548"/>
      <c r="J34" s="1548"/>
      <c r="K34" s="1548"/>
      <c r="L34" s="1548"/>
      <c r="M34" s="188" t="s">
        <v>1075</v>
      </c>
      <c r="N34" s="244" t="s">
        <v>504</v>
      </c>
      <c r="O34" s="198"/>
      <c r="P34" s="198"/>
      <c r="Q34" s="198"/>
      <c r="R34" s="198"/>
      <c r="S34" s="198"/>
      <c r="T34" s="198"/>
      <c r="U34" s="198"/>
      <c r="V34" s="198"/>
      <c r="W34" s="198"/>
      <c r="X34" s="199"/>
      <c r="Y34" s="199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</row>
    <row r="35" spans="1:66" ht="9.75" customHeight="1"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87"/>
      <c r="BD35" s="187"/>
      <c r="BE35" s="187"/>
      <c r="BF35" s="187"/>
      <c r="BG35" s="187"/>
      <c r="BH35" s="187"/>
      <c r="BI35" s="187"/>
      <c r="BJ35" s="187"/>
      <c r="BK35" s="187"/>
    </row>
    <row r="36" spans="1:66" ht="9.75" customHeight="1" thickBot="1">
      <c r="A36" s="1504" t="s">
        <v>1088</v>
      </c>
      <c r="B36" s="1505"/>
      <c r="C36" s="1508" t="s">
        <v>248</v>
      </c>
      <c r="D36" s="1509"/>
      <c r="E36" s="1509"/>
      <c r="F36" s="1509"/>
      <c r="G36" s="1509"/>
      <c r="H36" s="1509"/>
      <c r="I36" s="1509"/>
      <c r="J36" s="832"/>
      <c r="K36" s="822"/>
      <c r="L36" s="822"/>
      <c r="M36" s="822"/>
      <c r="N36" s="822"/>
      <c r="O36" s="822"/>
      <c r="P36" s="822"/>
      <c r="Q36" s="822"/>
      <c r="R36" s="822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519" t="s">
        <v>503</v>
      </c>
      <c r="AG36" s="1520"/>
      <c r="AH36" s="1520"/>
      <c r="AI36" s="1521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822"/>
      <c r="AX36" s="822"/>
      <c r="AY36" s="822"/>
      <c r="AZ36" s="822"/>
      <c r="BA36" s="822"/>
      <c r="BB36" s="822"/>
      <c r="BC36" s="822"/>
      <c r="BD36" s="822"/>
      <c r="BE36" s="821"/>
      <c r="BF36" s="1509" t="s">
        <v>132</v>
      </c>
      <c r="BG36" s="1509"/>
      <c r="BH36" s="1509"/>
      <c r="BI36" s="1509"/>
      <c r="BJ36" s="1509"/>
      <c r="BK36" s="1509"/>
      <c r="BL36" s="1515"/>
      <c r="BM36" s="1504" t="s">
        <v>1087</v>
      </c>
      <c r="BN36" s="1504"/>
    </row>
    <row r="37" spans="1:66" ht="9.75" customHeight="1" thickTop="1">
      <c r="A37" s="1504"/>
      <c r="B37" s="1505"/>
      <c r="C37" s="1510"/>
      <c r="D37" s="1511"/>
      <c r="E37" s="1511"/>
      <c r="F37" s="1511"/>
      <c r="G37" s="1511"/>
      <c r="H37" s="1511"/>
      <c r="I37" s="1511"/>
      <c r="J37" s="248"/>
      <c r="K37" s="187"/>
      <c r="L37" s="187"/>
      <c r="M37" s="187"/>
      <c r="N37" s="187"/>
      <c r="O37" s="187"/>
      <c r="P37" s="187"/>
      <c r="Q37" s="187"/>
      <c r="R37" s="187"/>
      <c r="S37" s="830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522"/>
      <c r="AG37" s="1523"/>
      <c r="AH37" s="1523"/>
      <c r="AI37" s="1524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824"/>
      <c r="AW37" s="187"/>
      <c r="AX37" s="187"/>
      <c r="AY37" s="187"/>
      <c r="AZ37" s="187"/>
      <c r="BA37" s="187"/>
      <c r="BB37" s="187"/>
      <c r="BC37" s="187"/>
      <c r="BD37" s="187"/>
      <c r="BE37" s="249"/>
      <c r="BF37" s="1511"/>
      <c r="BG37" s="1511"/>
      <c r="BH37" s="1511"/>
      <c r="BI37" s="1511"/>
      <c r="BJ37" s="1511"/>
      <c r="BK37" s="1511"/>
      <c r="BL37" s="1516"/>
      <c r="BM37" s="1504"/>
      <c r="BN37" s="1504"/>
    </row>
    <row r="38" spans="1:66" ht="9.75" customHeight="1">
      <c r="C38" s="191"/>
      <c r="D38" s="191"/>
      <c r="E38" s="191"/>
      <c r="F38" s="191"/>
      <c r="G38" s="191"/>
      <c r="H38" s="191"/>
      <c r="I38" s="191"/>
      <c r="J38" s="187"/>
      <c r="K38" s="187"/>
      <c r="L38" s="187"/>
      <c r="M38" s="187"/>
      <c r="N38" s="187"/>
      <c r="O38" s="187"/>
      <c r="P38" s="187"/>
      <c r="Q38" s="187"/>
      <c r="R38" s="187"/>
      <c r="S38" s="830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538" t="s">
        <v>104</v>
      </c>
      <c r="AG38" s="1539"/>
      <c r="AH38" s="1539"/>
      <c r="AI38" s="1540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824"/>
      <c r="AW38" s="187"/>
      <c r="AX38" s="187"/>
      <c r="AY38" s="187"/>
      <c r="AZ38" s="187"/>
      <c r="BA38" s="187"/>
      <c r="BB38" s="187"/>
      <c r="BC38" s="187"/>
      <c r="BD38" s="187"/>
      <c r="BE38" s="187"/>
      <c r="BF38" s="191"/>
      <c r="BG38" s="191"/>
      <c r="BH38" s="191"/>
      <c r="BI38" s="191"/>
      <c r="BJ38" s="191"/>
      <c r="BK38" s="191"/>
      <c r="BL38" s="191"/>
      <c r="BM38" s="185"/>
      <c r="BN38" s="185"/>
    </row>
    <row r="39" spans="1:66" ht="9.75" customHeight="1" thickBot="1">
      <c r="C39" s="191"/>
      <c r="D39" s="191"/>
      <c r="E39" s="191"/>
      <c r="F39" s="191"/>
      <c r="G39" s="191"/>
      <c r="H39" s="191"/>
      <c r="I39" s="191"/>
      <c r="J39" s="187"/>
      <c r="K39" s="1507">
        <v>16</v>
      </c>
      <c r="L39" s="1507"/>
      <c r="M39" s="247" t="s">
        <v>1062</v>
      </c>
      <c r="N39" s="1507">
        <v>21</v>
      </c>
      <c r="O39" s="1507"/>
      <c r="P39" s="187"/>
      <c r="Q39" s="1517" t="s">
        <v>1086</v>
      </c>
      <c r="R39" s="1517"/>
      <c r="S39" s="823"/>
      <c r="T39" s="822"/>
      <c r="U39" s="822"/>
      <c r="V39" s="822"/>
      <c r="W39" s="822"/>
      <c r="X39" s="822"/>
      <c r="Y39" s="822"/>
      <c r="Z39" s="822"/>
      <c r="AA39" s="822"/>
      <c r="AB39" s="822"/>
      <c r="AC39" s="187"/>
      <c r="AD39" s="187"/>
      <c r="AE39" s="187"/>
      <c r="AF39" s="1541"/>
      <c r="AG39" s="1542"/>
      <c r="AH39" s="1542"/>
      <c r="AI39" s="1543"/>
      <c r="AJ39" s="187"/>
      <c r="AK39" s="187"/>
      <c r="AL39" s="187"/>
      <c r="AM39" s="822"/>
      <c r="AN39" s="822"/>
      <c r="AO39" s="822"/>
      <c r="AP39" s="822"/>
      <c r="AQ39" s="822"/>
      <c r="AR39" s="822"/>
      <c r="AS39" s="822"/>
      <c r="AT39" s="822"/>
      <c r="AU39" s="822"/>
      <c r="AV39" s="833"/>
      <c r="AW39" s="1517" t="s">
        <v>1085</v>
      </c>
      <c r="AX39" s="1517"/>
      <c r="AY39" s="187"/>
      <c r="AZ39" s="1507">
        <v>21</v>
      </c>
      <c r="BA39" s="1507"/>
      <c r="BB39" s="247" t="s">
        <v>1072</v>
      </c>
      <c r="BC39" s="1507">
        <v>13</v>
      </c>
      <c r="BD39" s="1507"/>
      <c r="BE39" s="187"/>
      <c r="BF39" s="191"/>
      <c r="BG39" s="191"/>
      <c r="BH39" s="191"/>
      <c r="BI39" s="191"/>
      <c r="BJ39" s="191"/>
      <c r="BK39" s="191"/>
      <c r="BL39" s="191"/>
      <c r="BM39" s="185"/>
      <c r="BN39" s="185"/>
    </row>
    <row r="40" spans="1:66" ht="9.75" customHeight="1" thickTop="1">
      <c r="C40" s="191"/>
      <c r="D40" s="191"/>
      <c r="E40" s="191"/>
      <c r="F40" s="191"/>
      <c r="G40" s="191"/>
      <c r="H40" s="191"/>
      <c r="I40" s="191"/>
      <c r="J40" s="187">
        <v>2</v>
      </c>
      <c r="K40" s="1507">
        <v>21</v>
      </c>
      <c r="L40" s="1507"/>
      <c r="M40" s="247" t="s">
        <v>1072</v>
      </c>
      <c r="N40" s="1507">
        <v>14</v>
      </c>
      <c r="O40" s="1507"/>
      <c r="P40" s="187">
        <v>1</v>
      </c>
      <c r="Q40" s="1517"/>
      <c r="R40" s="1518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830"/>
      <c r="AD40" s="187"/>
      <c r="AE40" s="187"/>
      <c r="AF40" s="1541"/>
      <c r="AG40" s="1542"/>
      <c r="AH40" s="1542"/>
      <c r="AI40" s="1543"/>
      <c r="AJ40" s="187"/>
      <c r="AK40" s="187"/>
      <c r="AL40" s="187"/>
      <c r="AM40" s="200"/>
      <c r="AN40" s="187"/>
      <c r="AO40" s="187"/>
      <c r="AP40" s="187"/>
      <c r="AQ40" s="187"/>
      <c r="AR40" s="187"/>
      <c r="AS40" s="187"/>
      <c r="AT40" s="187"/>
      <c r="AU40" s="187"/>
      <c r="AV40" s="190"/>
      <c r="AW40" s="1517"/>
      <c r="AX40" s="1517"/>
      <c r="AY40" s="187">
        <v>2</v>
      </c>
      <c r="AZ40" s="1507"/>
      <c r="BA40" s="1507"/>
      <c r="BB40" s="247"/>
      <c r="BC40" s="1507"/>
      <c r="BD40" s="1507"/>
      <c r="BE40" s="187">
        <v>0</v>
      </c>
      <c r="BF40" s="191"/>
      <c r="BG40" s="191"/>
      <c r="BH40" s="191"/>
      <c r="BI40" s="191"/>
      <c r="BJ40" s="191"/>
      <c r="BK40" s="191"/>
      <c r="BL40" s="191"/>
      <c r="BM40" s="185"/>
      <c r="BN40" s="185"/>
    </row>
    <row r="41" spans="1:66" ht="9.75" customHeight="1">
      <c r="C41" s="191"/>
      <c r="D41" s="191"/>
      <c r="E41" s="191"/>
      <c r="F41" s="191"/>
      <c r="G41" s="191"/>
      <c r="H41" s="191"/>
      <c r="I41" s="191"/>
      <c r="J41" s="187"/>
      <c r="K41" s="1507">
        <v>21</v>
      </c>
      <c r="L41" s="1507"/>
      <c r="M41" s="247" t="s">
        <v>1066</v>
      </c>
      <c r="N41" s="1507">
        <v>17</v>
      </c>
      <c r="O41" s="1507"/>
      <c r="P41" s="187"/>
      <c r="Q41" s="187"/>
      <c r="R41" s="190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830"/>
      <c r="AD41" s="187"/>
      <c r="AE41" s="187"/>
      <c r="AF41" s="1541"/>
      <c r="AG41" s="1542"/>
      <c r="AH41" s="1542"/>
      <c r="AI41" s="1543"/>
      <c r="AJ41" s="187"/>
      <c r="AK41" s="187"/>
      <c r="AL41" s="187"/>
      <c r="AM41" s="200"/>
      <c r="AN41" s="187"/>
      <c r="AO41" s="187"/>
      <c r="AP41" s="187"/>
      <c r="AQ41" s="187"/>
      <c r="AR41" s="187"/>
      <c r="AS41" s="187"/>
      <c r="AT41" s="187"/>
      <c r="AU41" s="187"/>
      <c r="AV41" s="190"/>
      <c r="AW41" s="187"/>
      <c r="AX41" s="187"/>
      <c r="AY41" s="187"/>
      <c r="AZ41" s="1507">
        <v>21</v>
      </c>
      <c r="BA41" s="1507"/>
      <c r="BB41" s="247" t="s">
        <v>1062</v>
      </c>
      <c r="BC41" s="1507">
        <v>13</v>
      </c>
      <c r="BD41" s="1507"/>
      <c r="BE41" s="187"/>
      <c r="BF41" s="191"/>
      <c r="BG41" s="191"/>
      <c r="BH41" s="191"/>
      <c r="BI41" s="191"/>
      <c r="BJ41" s="191"/>
      <c r="BK41" s="191"/>
      <c r="BL41" s="191"/>
      <c r="BM41" s="185"/>
      <c r="BN41" s="185"/>
    </row>
    <row r="42" spans="1:66" ht="9.75" customHeight="1">
      <c r="C42" s="191"/>
      <c r="D42" s="191"/>
      <c r="E42" s="191"/>
      <c r="F42" s="191"/>
      <c r="G42" s="191"/>
      <c r="H42" s="191"/>
      <c r="I42" s="191"/>
      <c r="J42" s="187"/>
      <c r="K42" s="187"/>
      <c r="L42" s="187"/>
      <c r="M42" s="187"/>
      <c r="N42" s="187"/>
      <c r="O42" s="187"/>
      <c r="P42" s="187"/>
      <c r="Q42" s="187"/>
      <c r="R42" s="190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830"/>
      <c r="AD42" s="187"/>
      <c r="AE42" s="187"/>
      <c r="AF42" s="1541"/>
      <c r="AG42" s="1542"/>
      <c r="AH42" s="1542"/>
      <c r="AI42" s="1543"/>
      <c r="AJ42" s="187"/>
      <c r="AK42" s="187"/>
      <c r="AL42" s="187"/>
      <c r="AM42" s="200"/>
      <c r="AN42" s="187"/>
      <c r="AO42" s="187"/>
      <c r="AP42" s="187"/>
      <c r="AQ42" s="187"/>
      <c r="AR42" s="187"/>
      <c r="AS42" s="187"/>
      <c r="AT42" s="187"/>
      <c r="AU42" s="187"/>
      <c r="AV42" s="190"/>
      <c r="AW42" s="187"/>
      <c r="AX42" s="187"/>
      <c r="AY42" s="187"/>
      <c r="AZ42" s="187"/>
      <c r="BA42" s="187"/>
      <c r="BB42" s="187"/>
      <c r="BC42" s="187"/>
      <c r="BD42" s="187"/>
      <c r="BE42" s="187"/>
      <c r="BF42" s="191"/>
      <c r="BG42" s="191"/>
      <c r="BH42" s="191"/>
      <c r="BI42" s="191"/>
      <c r="BJ42" s="191"/>
      <c r="BK42" s="191"/>
      <c r="BL42" s="191"/>
      <c r="BM42" s="185"/>
      <c r="BN42" s="185"/>
    </row>
    <row r="43" spans="1:66" ht="9.75" customHeight="1">
      <c r="A43" s="1504" t="s">
        <v>1084</v>
      </c>
      <c r="B43" s="1505"/>
      <c r="C43" s="1508" t="s">
        <v>151</v>
      </c>
      <c r="D43" s="1509"/>
      <c r="E43" s="1509"/>
      <c r="F43" s="1509"/>
      <c r="G43" s="1509"/>
      <c r="H43" s="1509"/>
      <c r="I43" s="1509"/>
      <c r="J43" s="827"/>
      <c r="K43" s="826"/>
      <c r="L43" s="826"/>
      <c r="M43" s="826"/>
      <c r="N43" s="826"/>
      <c r="O43" s="826"/>
      <c r="P43" s="826"/>
      <c r="Q43" s="826"/>
      <c r="R43" s="825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830"/>
      <c r="AD43" s="187"/>
      <c r="AE43" s="187"/>
      <c r="AF43" s="1541"/>
      <c r="AG43" s="1542"/>
      <c r="AH43" s="1542"/>
      <c r="AI43" s="1543"/>
      <c r="AJ43" s="187"/>
      <c r="AK43" s="187"/>
      <c r="AL43" s="187"/>
      <c r="AM43" s="200"/>
      <c r="AN43" s="187"/>
      <c r="AO43" s="187"/>
      <c r="AP43" s="187"/>
      <c r="AQ43" s="187"/>
      <c r="AR43" s="187"/>
      <c r="AS43" s="187"/>
      <c r="AT43" s="187"/>
      <c r="AU43" s="187"/>
      <c r="AV43" s="190"/>
      <c r="AW43" s="826"/>
      <c r="AX43" s="826"/>
      <c r="AY43" s="826"/>
      <c r="AZ43" s="826"/>
      <c r="BA43" s="826"/>
      <c r="BB43" s="826"/>
      <c r="BC43" s="826"/>
      <c r="BD43" s="187"/>
      <c r="BE43" s="246"/>
      <c r="BF43" s="1536" t="s">
        <v>133</v>
      </c>
      <c r="BG43" s="1509"/>
      <c r="BH43" s="1509"/>
      <c r="BI43" s="1509"/>
      <c r="BJ43" s="1509"/>
      <c r="BK43" s="1509"/>
      <c r="BL43" s="1515"/>
      <c r="BM43" s="1504" t="s">
        <v>319</v>
      </c>
      <c r="BN43" s="1504"/>
    </row>
    <row r="44" spans="1:66" ht="9.75" customHeight="1">
      <c r="A44" s="1504"/>
      <c r="B44" s="1505"/>
      <c r="C44" s="1510"/>
      <c r="D44" s="1511"/>
      <c r="E44" s="1511"/>
      <c r="F44" s="1511"/>
      <c r="G44" s="1511"/>
      <c r="H44" s="1511"/>
      <c r="I44" s="1511"/>
      <c r="J44" s="250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830"/>
      <c r="AD44" s="187"/>
      <c r="AE44" s="187"/>
      <c r="AF44" s="1544"/>
      <c r="AG44" s="1545"/>
      <c r="AH44" s="1545"/>
      <c r="AI44" s="1546"/>
      <c r="AJ44" s="187"/>
      <c r="AK44" s="187"/>
      <c r="AL44" s="187"/>
      <c r="AM44" s="189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92"/>
      <c r="BE44" s="194"/>
      <c r="BF44" s="1537"/>
      <c r="BG44" s="1511"/>
      <c r="BH44" s="1511"/>
      <c r="BI44" s="1511"/>
      <c r="BJ44" s="1511"/>
      <c r="BK44" s="1511"/>
      <c r="BL44" s="1516"/>
      <c r="BM44" s="1504"/>
      <c r="BN44" s="1504"/>
    </row>
    <row r="45" spans="1:66" ht="9.75" customHeight="1">
      <c r="C45" s="191"/>
      <c r="D45" s="191"/>
      <c r="E45" s="191"/>
      <c r="F45" s="191"/>
      <c r="G45" s="191"/>
      <c r="H45" s="191"/>
      <c r="I45" s="191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830"/>
      <c r="AD45" s="187"/>
      <c r="AE45" s="187"/>
      <c r="AF45" s="187"/>
      <c r="AG45" s="187"/>
      <c r="AH45" s="842"/>
      <c r="AI45" s="192"/>
      <c r="AJ45" s="187"/>
      <c r="AK45" s="187"/>
      <c r="AL45" s="190"/>
      <c r="AM45" s="189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91"/>
      <c r="BG45" s="191"/>
      <c r="BH45" s="191"/>
      <c r="BI45" s="191"/>
      <c r="BJ45" s="191"/>
      <c r="BK45" s="191"/>
      <c r="BL45" s="191"/>
      <c r="BM45" s="185"/>
      <c r="BN45" s="185"/>
    </row>
    <row r="46" spans="1:66" ht="9.75" customHeight="1" thickBot="1">
      <c r="C46" s="191"/>
      <c r="D46" s="191"/>
      <c r="E46" s="191"/>
      <c r="F46" s="191"/>
      <c r="G46" s="191"/>
      <c r="H46" s="191"/>
      <c r="I46" s="191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507">
        <v>21</v>
      </c>
      <c r="V46" s="1507"/>
      <c r="W46" s="247" t="s">
        <v>1063</v>
      </c>
      <c r="X46" s="1507">
        <v>11</v>
      </c>
      <c r="Y46" s="1507"/>
      <c r="Z46" s="187"/>
      <c r="AA46" s="1517" t="s">
        <v>323</v>
      </c>
      <c r="AB46" s="1517"/>
      <c r="AC46" s="823"/>
      <c r="AD46" s="826"/>
      <c r="AE46" s="826"/>
      <c r="AF46" s="826"/>
      <c r="AG46" s="826"/>
      <c r="AH46" s="823"/>
      <c r="AI46" s="822"/>
      <c r="AJ46" s="822"/>
      <c r="AK46" s="822"/>
      <c r="AL46" s="841"/>
      <c r="AM46" s="1517" t="s">
        <v>1083</v>
      </c>
      <c r="AN46" s="1517"/>
      <c r="AO46" s="187"/>
      <c r="AP46" s="187"/>
      <c r="AQ46" s="1507">
        <v>21</v>
      </c>
      <c r="AR46" s="1507"/>
      <c r="AS46" s="247" t="s">
        <v>1063</v>
      </c>
      <c r="AT46" s="1507">
        <v>8</v>
      </c>
      <c r="AU46" s="150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91"/>
      <c r="BG46" s="191"/>
      <c r="BH46" s="191"/>
      <c r="BI46" s="191"/>
      <c r="BJ46" s="191"/>
      <c r="BK46" s="191"/>
      <c r="BL46" s="191"/>
      <c r="BM46" s="185"/>
      <c r="BN46" s="185"/>
    </row>
    <row r="47" spans="1:66" ht="9.75" customHeight="1" thickTop="1">
      <c r="C47" s="191"/>
      <c r="D47" s="191"/>
      <c r="E47" s="191"/>
      <c r="F47" s="191"/>
      <c r="G47" s="191"/>
      <c r="H47" s="191"/>
      <c r="I47" s="191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>
        <v>2</v>
      </c>
      <c r="U47" s="1507"/>
      <c r="V47" s="1507"/>
      <c r="W47" s="247"/>
      <c r="X47" s="1507"/>
      <c r="Y47" s="1507"/>
      <c r="Z47" s="187">
        <v>0</v>
      </c>
      <c r="AA47" s="1517"/>
      <c r="AB47" s="1518"/>
      <c r="AC47" s="189"/>
      <c r="AD47" s="187"/>
      <c r="AE47" s="187"/>
      <c r="AF47" s="187"/>
      <c r="AG47" s="1517" t="s">
        <v>1082</v>
      </c>
      <c r="AH47" s="1517"/>
      <c r="AI47" s="187"/>
      <c r="AJ47" s="187"/>
      <c r="AK47" s="187"/>
      <c r="AL47" s="824"/>
      <c r="AM47" s="1517"/>
      <c r="AN47" s="1517"/>
      <c r="AO47" s="187"/>
      <c r="AP47" s="187">
        <v>2</v>
      </c>
      <c r="AQ47" s="1507"/>
      <c r="AR47" s="1507"/>
      <c r="AS47" s="247"/>
      <c r="AT47" s="1507"/>
      <c r="AU47" s="1507"/>
      <c r="AV47" s="187">
        <v>0</v>
      </c>
      <c r="AW47" s="187"/>
      <c r="AX47" s="187"/>
      <c r="AY47" s="187"/>
      <c r="AZ47" s="187"/>
      <c r="BA47" s="187"/>
      <c r="BB47" s="187"/>
      <c r="BC47" s="187"/>
      <c r="BD47" s="187"/>
      <c r="BE47" s="187"/>
      <c r="BF47" s="191"/>
      <c r="BG47" s="191"/>
      <c r="BH47" s="191"/>
      <c r="BI47" s="191"/>
      <c r="BJ47" s="191"/>
      <c r="BK47" s="191"/>
      <c r="BL47" s="191"/>
      <c r="BM47" s="185"/>
      <c r="BN47" s="185"/>
    </row>
    <row r="48" spans="1:66" ht="9.75" customHeight="1">
      <c r="C48" s="191"/>
      <c r="D48" s="191"/>
      <c r="E48" s="191"/>
      <c r="F48" s="191"/>
      <c r="G48" s="191"/>
      <c r="H48" s="191"/>
      <c r="I48" s="191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507">
        <v>21</v>
      </c>
      <c r="V48" s="1507"/>
      <c r="W48" s="247" t="s">
        <v>1072</v>
      </c>
      <c r="X48" s="1507">
        <v>11</v>
      </c>
      <c r="Y48" s="1507"/>
      <c r="Z48" s="187"/>
      <c r="AA48" s="187"/>
      <c r="AB48" s="190"/>
      <c r="AC48" s="189"/>
      <c r="AD48" s="187"/>
      <c r="AE48" s="187"/>
      <c r="AF48" s="187"/>
      <c r="AG48" s="1517"/>
      <c r="AH48" s="1517"/>
      <c r="AI48" s="187"/>
      <c r="AJ48" s="187"/>
      <c r="AK48" s="187"/>
      <c r="AL48" s="824"/>
      <c r="AM48" s="187"/>
      <c r="AN48" s="187"/>
      <c r="AO48" s="187"/>
      <c r="AP48" s="187"/>
      <c r="AQ48" s="1507">
        <v>21</v>
      </c>
      <c r="AR48" s="1507"/>
      <c r="AS48" s="247" t="s">
        <v>1063</v>
      </c>
      <c r="AT48" s="1507">
        <v>15</v>
      </c>
      <c r="AU48" s="150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91"/>
      <c r="BG48" s="191"/>
      <c r="BH48" s="191"/>
      <c r="BI48" s="191"/>
      <c r="BJ48" s="191"/>
      <c r="BK48" s="191"/>
      <c r="BL48" s="191"/>
      <c r="BM48" s="185"/>
      <c r="BN48" s="185"/>
    </row>
    <row r="49" spans="1:66" ht="9.75" customHeight="1">
      <c r="C49" s="191"/>
      <c r="D49" s="191"/>
      <c r="E49" s="191"/>
      <c r="F49" s="191"/>
      <c r="G49" s="191"/>
      <c r="H49" s="191"/>
      <c r="I49" s="191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90"/>
      <c r="AC49" s="187"/>
      <c r="AD49" s="187"/>
      <c r="AE49" s="187"/>
      <c r="AF49" s="187"/>
      <c r="AG49" s="187"/>
      <c r="AH49" s="187"/>
      <c r="AI49" s="187"/>
      <c r="AJ49" s="187"/>
      <c r="AK49" s="187"/>
      <c r="AL49" s="824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91"/>
      <c r="BG49" s="191"/>
      <c r="BH49" s="191"/>
      <c r="BI49" s="191"/>
      <c r="BJ49" s="191"/>
      <c r="BK49" s="191"/>
      <c r="BL49" s="191"/>
      <c r="BM49" s="185"/>
      <c r="BN49" s="185"/>
    </row>
    <row r="50" spans="1:66" ht="9.75" customHeight="1" thickBot="1">
      <c r="A50" s="1504" t="s">
        <v>1081</v>
      </c>
      <c r="B50" s="1505"/>
      <c r="C50" s="1508" t="s">
        <v>131</v>
      </c>
      <c r="D50" s="1509"/>
      <c r="E50" s="1509"/>
      <c r="F50" s="1509"/>
      <c r="G50" s="1509"/>
      <c r="H50" s="1509"/>
      <c r="I50" s="1509"/>
      <c r="J50" s="248"/>
      <c r="K50" s="822"/>
      <c r="L50" s="822"/>
      <c r="M50" s="822"/>
      <c r="N50" s="822"/>
      <c r="O50" s="822"/>
      <c r="P50" s="822"/>
      <c r="Q50" s="822"/>
      <c r="R50" s="822"/>
      <c r="S50" s="187"/>
      <c r="T50" s="187"/>
      <c r="U50" s="187"/>
      <c r="V50" s="187"/>
      <c r="W50" s="187"/>
      <c r="X50" s="187"/>
      <c r="Y50" s="187"/>
      <c r="Z50" s="187"/>
      <c r="AA50" s="187"/>
      <c r="AB50" s="190"/>
      <c r="AC50" s="187"/>
      <c r="AD50" s="187"/>
      <c r="AE50" s="1507">
        <v>21</v>
      </c>
      <c r="AF50" s="1507"/>
      <c r="AG50" s="1513" t="s">
        <v>1072</v>
      </c>
      <c r="AH50" s="1514"/>
      <c r="AI50" s="1507">
        <v>8</v>
      </c>
      <c r="AJ50" s="1507"/>
      <c r="AK50" s="187"/>
      <c r="AL50" s="824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831"/>
      <c r="BF50" s="1509" t="s">
        <v>251</v>
      </c>
      <c r="BG50" s="1509"/>
      <c r="BH50" s="1509"/>
      <c r="BI50" s="1509"/>
      <c r="BJ50" s="1509"/>
      <c r="BK50" s="1509"/>
      <c r="BL50" s="1515"/>
      <c r="BM50" s="1504" t="s">
        <v>1064</v>
      </c>
      <c r="BN50" s="1504"/>
    </row>
    <row r="51" spans="1:66" ht="9.75" customHeight="1" thickTop="1">
      <c r="A51" s="1504"/>
      <c r="B51" s="1505"/>
      <c r="C51" s="1510"/>
      <c r="D51" s="1511"/>
      <c r="E51" s="1511"/>
      <c r="F51" s="1511"/>
      <c r="G51" s="1511"/>
      <c r="H51" s="1511"/>
      <c r="I51" s="1511"/>
      <c r="J51" s="840"/>
      <c r="K51" s="187"/>
      <c r="L51" s="187"/>
      <c r="M51" s="187"/>
      <c r="N51" s="187"/>
      <c r="O51" s="187"/>
      <c r="P51" s="187"/>
      <c r="Q51" s="187"/>
      <c r="R51" s="187"/>
      <c r="S51" s="830"/>
      <c r="T51" s="187"/>
      <c r="U51" s="187"/>
      <c r="V51" s="187"/>
      <c r="W51" s="187"/>
      <c r="X51" s="187"/>
      <c r="Y51" s="187"/>
      <c r="Z51" s="187"/>
      <c r="AA51" s="187"/>
      <c r="AB51" s="190"/>
      <c r="AC51" s="187"/>
      <c r="AD51" s="187">
        <v>2</v>
      </c>
      <c r="AE51" s="1507"/>
      <c r="AF51" s="1507"/>
      <c r="AG51" s="1513"/>
      <c r="AH51" s="1514"/>
      <c r="AI51" s="1507"/>
      <c r="AJ51" s="1507"/>
      <c r="AK51" s="187">
        <v>0</v>
      </c>
      <c r="AL51" s="824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93"/>
      <c r="AX51" s="192"/>
      <c r="AY51" s="192"/>
      <c r="AZ51" s="192"/>
      <c r="BA51" s="192"/>
      <c r="BB51" s="192"/>
      <c r="BC51" s="192"/>
      <c r="BD51" s="192"/>
      <c r="BE51" s="194"/>
      <c r="BF51" s="1511"/>
      <c r="BG51" s="1511"/>
      <c r="BH51" s="1511"/>
      <c r="BI51" s="1511"/>
      <c r="BJ51" s="1511"/>
      <c r="BK51" s="1511"/>
      <c r="BL51" s="1516"/>
      <c r="BM51" s="1504"/>
      <c r="BN51" s="1504"/>
    </row>
    <row r="52" spans="1:66" ht="9.75" customHeight="1">
      <c r="C52" s="191"/>
      <c r="D52" s="191"/>
      <c r="E52" s="191"/>
      <c r="F52" s="191"/>
      <c r="G52" s="191"/>
      <c r="H52" s="191"/>
      <c r="I52" s="191"/>
      <c r="J52" s="187"/>
      <c r="K52" s="187"/>
      <c r="L52" s="187"/>
      <c r="M52" s="187"/>
      <c r="N52" s="187"/>
      <c r="O52" s="187"/>
      <c r="P52" s="187"/>
      <c r="Q52" s="187"/>
      <c r="R52" s="187"/>
      <c r="S52" s="830"/>
      <c r="T52" s="187"/>
      <c r="U52" s="187"/>
      <c r="V52" s="187"/>
      <c r="W52" s="187"/>
      <c r="X52" s="187"/>
      <c r="Y52" s="187"/>
      <c r="Z52" s="187"/>
      <c r="AA52" s="187"/>
      <c r="AB52" s="190"/>
      <c r="AC52" s="187"/>
      <c r="AD52" s="187"/>
      <c r="AE52" s="1507">
        <v>21</v>
      </c>
      <c r="AF52" s="1507"/>
      <c r="AG52" s="1513" t="s">
        <v>1072</v>
      </c>
      <c r="AH52" s="1514"/>
      <c r="AI52" s="1507">
        <v>6</v>
      </c>
      <c r="AJ52" s="1507"/>
      <c r="AK52" s="187"/>
      <c r="AL52" s="824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9"/>
      <c r="AX52" s="187"/>
      <c r="AY52" s="187"/>
      <c r="AZ52" s="187"/>
      <c r="BA52" s="187"/>
      <c r="BB52" s="187"/>
      <c r="BC52" s="187"/>
      <c r="BD52" s="187"/>
      <c r="BE52" s="187"/>
      <c r="BF52" s="191"/>
      <c r="BG52" s="191"/>
      <c r="BH52" s="191"/>
      <c r="BI52" s="191"/>
      <c r="BJ52" s="191"/>
      <c r="BK52" s="191"/>
      <c r="BL52" s="191"/>
      <c r="BM52" s="185"/>
      <c r="BN52" s="185"/>
    </row>
    <row r="53" spans="1:66" ht="9.75" customHeight="1">
      <c r="C53" s="191"/>
      <c r="D53" s="191"/>
      <c r="E53" s="191"/>
      <c r="F53" s="191"/>
      <c r="G53" s="191"/>
      <c r="H53" s="191"/>
      <c r="I53" s="191"/>
      <c r="J53" s="187"/>
      <c r="K53" s="1507">
        <v>22</v>
      </c>
      <c r="L53" s="1507"/>
      <c r="M53" s="247" t="s">
        <v>1062</v>
      </c>
      <c r="N53" s="1507">
        <v>20</v>
      </c>
      <c r="O53" s="1507"/>
      <c r="P53" s="187"/>
      <c r="Q53" s="187"/>
      <c r="R53" s="187"/>
      <c r="S53" s="830"/>
      <c r="T53" s="187"/>
      <c r="U53" s="187"/>
      <c r="V53" s="187"/>
      <c r="W53" s="187"/>
      <c r="X53" s="187"/>
      <c r="Y53" s="187"/>
      <c r="Z53" s="187"/>
      <c r="AA53" s="187"/>
      <c r="AB53" s="190"/>
      <c r="AC53" s="187"/>
      <c r="AD53" s="187"/>
      <c r="AE53" s="187"/>
      <c r="AF53" s="187"/>
      <c r="AG53" s="187"/>
      <c r="AH53" s="187"/>
      <c r="AI53" s="187"/>
      <c r="AJ53" s="187"/>
      <c r="AK53" s="187"/>
      <c r="AL53" s="824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9"/>
      <c r="AX53" s="187"/>
      <c r="AY53" s="187"/>
      <c r="AZ53" s="1507">
        <v>21</v>
      </c>
      <c r="BA53" s="1507"/>
      <c r="BB53" s="247" t="s">
        <v>1060</v>
      </c>
      <c r="BC53" s="1507">
        <v>11</v>
      </c>
      <c r="BD53" s="1507"/>
      <c r="BE53" s="187"/>
      <c r="BF53" s="191"/>
      <c r="BG53" s="191"/>
      <c r="BH53" s="191"/>
      <c r="BI53" s="191"/>
      <c r="BJ53" s="191"/>
      <c r="BK53" s="191"/>
      <c r="BL53" s="191"/>
      <c r="BM53" s="185"/>
      <c r="BN53" s="185"/>
    </row>
    <row r="54" spans="1:66" ht="9.75" customHeight="1" thickBot="1">
      <c r="C54" s="191"/>
      <c r="D54" s="191"/>
      <c r="E54" s="191"/>
      <c r="F54" s="191"/>
      <c r="G54" s="191"/>
      <c r="H54" s="191"/>
      <c r="I54" s="191"/>
      <c r="J54" s="187">
        <v>2</v>
      </c>
      <c r="K54" s="1507"/>
      <c r="L54" s="1507"/>
      <c r="M54" s="247"/>
      <c r="N54" s="1507"/>
      <c r="O54" s="1507"/>
      <c r="P54" s="187">
        <v>0</v>
      </c>
      <c r="Q54" s="1517" t="s">
        <v>1080</v>
      </c>
      <c r="R54" s="1517"/>
      <c r="S54" s="823"/>
      <c r="T54" s="822"/>
      <c r="U54" s="822"/>
      <c r="V54" s="822"/>
      <c r="W54" s="822"/>
      <c r="X54" s="822"/>
      <c r="Y54" s="822"/>
      <c r="Z54" s="822"/>
      <c r="AA54" s="822"/>
      <c r="AB54" s="839"/>
      <c r="AC54" s="187"/>
      <c r="AE54" s="1512"/>
      <c r="AF54" s="1512"/>
      <c r="AG54" s="1512"/>
      <c r="AH54" s="1512"/>
      <c r="AI54" s="1512"/>
      <c r="AJ54" s="1512"/>
      <c r="AK54" s="187"/>
      <c r="AL54" s="824"/>
      <c r="AM54" s="187"/>
      <c r="AN54" s="187"/>
      <c r="AO54" s="187"/>
      <c r="AP54" s="187"/>
      <c r="AQ54" s="187"/>
      <c r="AR54" s="187"/>
      <c r="AS54" s="187"/>
      <c r="AT54" s="187"/>
      <c r="AU54" s="187"/>
      <c r="AV54" s="190"/>
      <c r="AW54" s="1526" t="s">
        <v>1079</v>
      </c>
      <c r="AX54" s="1517"/>
      <c r="AY54" s="187">
        <v>2</v>
      </c>
      <c r="AZ54" s="1507"/>
      <c r="BA54" s="1507"/>
      <c r="BB54" s="247"/>
      <c r="BC54" s="1507"/>
      <c r="BD54" s="1507"/>
      <c r="BE54" s="187">
        <v>0</v>
      </c>
      <c r="BF54" s="191"/>
      <c r="BG54" s="191"/>
      <c r="BH54" s="191"/>
      <c r="BI54" s="191"/>
      <c r="BJ54" s="191"/>
      <c r="BK54" s="191"/>
      <c r="BL54" s="191"/>
      <c r="BM54" s="185"/>
      <c r="BN54" s="185"/>
    </row>
    <row r="55" spans="1:66" ht="9.75" customHeight="1" thickTop="1">
      <c r="C55" s="191"/>
      <c r="D55" s="191"/>
      <c r="E55" s="191"/>
      <c r="F55" s="191"/>
      <c r="G55" s="191"/>
      <c r="H55" s="191"/>
      <c r="I55" s="191"/>
      <c r="J55" s="187"/>
      <c r="K55" s="1507">
        <v>21</v>
      </c>
      <c r="L55" s="1507"/>
      <c r="M55" s="247" t="s">
        <v>1060</v>
      </c>
      <c r="N55" s="1507">
        <v>15</v>
      </c>
      <c r="O55" s="1507"/>
      <c r="P55" s="187"/>
      <c r="Q55" s="1517"/>
      <c r="R55" s="1517"/>
      <c r="S55" s="189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512"/>
      <c r="AF55" s="1512"/>
      <c r="AG55" s="1512"/>
      <c r="AH55" s="1512"/>
      <c r="AI55" s="1512"/>
      <c r="AJ55" s="1512"/>
      <c r="AK55" s="187"/>
      <c r="AL55" s="187"/>
      <c r="AM55" s="829"/>
      <c r="AN55" s="829"/>
      <c r="AO55" s="829"/>
      <c r="AP55" s="829"/>
      <c r="AQ55" s="829"/>
      <c r="AR55" s="829"/>
      <c r="AS55" s="829"/>
      <c r="AT55" s="829"/>
      <c r="AU55" s="829"/>
      <c r="AV55" s="828"/>
      <c r="AW55" s="1517"/>
      <c r="AX55" s="1517"/>
      <c r="AY55" s="187"/>
      <c r="AZ55" s="1507">
        <v>21</v>
      </c>
      <c r="BA55" s="1507"/>
      <c r="BB55" s="247" t="s">
        <v>1063</v>
      </c>
      <c r="BC55" s="1507">
        <v>18</v>
      </c>
      <c r="BD55" s="1507"/>
      <c r="BE55" s="187"/>
      <c r="BF55" s="191"/>
      <c r="BG55" s="191"/>
      <c r="BH55" s="191"/>
      <c r="BI55" s="191"/>
      <c r="BJ55" s="191"/>
      <c r="BK55" s="191"/>
      <c r="BL55" s="191"/>
      <c r="BM55" s="185"/>
      <c r="BN55" s="185"/>
    </row>
    <row r="56" spans="1:66" ht="9.75" customHeight="1">
      <c r="C56" s="191"/>
      <c r="D56" s="191"/>
      <c r="E56" s="191"/>
      <c r="F56" s="191"/>
      <c r="G56" s="191"/>
      <c r="H56" s="191"/>
      <c r="I56" s="191"/>
      <c r="J56" s="187"/>
      <c r="K56" s="187"/>
      <c r="L56" s="187"/>
      <c r="M56" s="187"/>
      <c r="N56" s="187"/>
      <c r="O56" s="187"/>
      <c r="P56" s="187"/>
      <c r="Q56" s="187"/>
      <c r="R56" s="187"/>
      <c r="S56" s="189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824"/>
      <c r="AW56" s="187"/>
      <c r="AX56" s="187"/>
      <c r="AY56" s="187"/>
      <c r="AZ56" s="187"/>
      <c r="BA56" s="187"/>
      <c r="BB56" s="187"/>
      <c r="BC56" s="187"/>
      <c r="BD56" s="187"/>
      <c r="BE56" s="187"/>
      <c r="BF56" s="191"/>
      <c r="BG56" s="191"/>
      <c r="BH56" s="191"/>
      <c r="BI56" s="191"/>
      <c r="BJ56" s="191"/>
      <c r="BK56" s="191"/>
      <c r="BL56" s="191"/>
      <c r="BM56" s="185"/>
      <c r="BN56" s="185"/>
    </row>
    <row r="57" spans="1:66" ht="9.75" customHeight="1" thickBot="1">
      <c r="A57" s="1504" t="s">
        <v>1078</v>
      </c>
      <c r="B57" s="1505"/>
      <c r="C57" s="1508" t="s">
        <v>140</v>
      </c>
      <c r="D57" s="1509"/>
      <c r="E57" s="1509"/>
      <c r="F57" s="1509"/>
      <c r="G57" s="1509"/>
      <c r="H57" s="1509"/>
      <c r="I57" s="1509"/>
      <c r="J57" s="827"/>
      <c r="K57" s="826"/>
      <c r="L57" s="826"/>
      <c r="M57" s="826"/>
      <c r="N57" s="826"/>
      <c r="O57" s="826"/>
      <c r="P57" s="826"/>
      <c r="Q57" s="826"/>
      <c r="R57" s="826"/>
      <c r="S57" s="189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824"/>
      <c r="AW57" s="187"/>
      <c r="AX57" s="187"/>
      <c r="AY57" s="187"/>
      <c r="AZ57" s="187"/>
      <c r="BA57" s="187"/>
      <c r="BB57" s="187"/>
      <c r="BC57" s="187"/>
      <c r="BD57" s="187"/>
      <c r="BE57" s="249"/>
      <c r="BF57" s="1509" t="s">
        <v>104</v>
      </c>
      <c r="BG57" s="1509"/>
      <c r="BH57" s="1509"/>
      <c r="BI57" s="1509"/>
      <c r="BJ57" s="1509"/>
      <c r="BK57" s="1509"/>
      <c r="BL57" s="1515"/>
      <c r="BM57" s="1504" t="s">
        <v>1077</v>
      </c>
      <c r="BN57" s="1504"/>
    </row>
    <row r="58" spans="1:66" ht="9.75" customHeight="1" thickTop="1">
      <c r="A58" s="1504"/>
      <c r="B58" s="1505"/>
      <c r="C58" s="1510"/>
      <c r="D58" s="1511"/>
      <c r="E58" s="1511"/>
      <c r="F58" s="1511"/>
      <c r="G58" s="1511"/>
      <c r="H58" s="1511"/>
      <c r="I58" s="1511"/>
      <c r="J58" s="250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829"/>
      <c r="AX58" s="829"/>
      <c r="AY58" s="829"/>
      <c r="AZ58" s="829"/>
      <c r="BA58" s="829"/>
      <c r="BB58" s="829"/>
      <c r="BC58" s="829"/>
      <c r="BD58" s="829"/>
      <c r="BE58" s="838"/>
      <c r="BF58" s="1511"/>
      <c r="BG58" s="1511"/>
      <c r="BH58" s="1511"/>
      <c r="BI58" s="1511"/>
      <c r="BJ58" s="1511"/>
      <c r="BK58" s="1511"/>
      <c r="BL58" s="1516"/>
      <c r="BM58" s="1504"/>
      <c r="BN58" s="1504"/>
    </row>
    <row r="59" spans="1:66" ht="9.75" customHeight="1">
      <c r="A59" s="243"/>
      <c r="B59" s="243"/>
      <c r="C59" s="195"/>
      <c r="D59" s="195"/>
      <c r="E59" s="195"/>
      <c r="F59" s="195"/>
      <c r="G59" s="195"/>
      <c r="H59" s="195"/>
      <c r="I59" s="195"/>
      <c r="J59" s="246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  <c r="AZ59" s="187"/>
      <c r="BA59" s="187"/>
      <c r="BB59" s="187"/>
      <c r="BC59" s="187"/>
      <c r="BD59" s="187"/>
      <c r="BE59" s="246"/>
      <c r="BF59" s="195"/>
      <c r="BG59" s="195"/>
      <c r="BH59" s="195"/>
      <c r="BI59" s="195"/>
      <c r="BJ59" s="195"/>
      <c r="BK59" s="195"/>
      <c r="BL59" s="195"/>
      <c r="BM59" s="243"/>
      <c r="BN59" s="243"/>
    </row>
    <row r="60" spans="1:66" ht="9.75" customHeight="1"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201"/>
      <c r="AX60" s="201"/>
      <c r="AY60" s="201"/>
      <c r="AZ60" s="201"/>
      <c r="BA60" s="201"/>
      <c r="BB60" s="201"/>
      <c r="BC60" s="201"/>
      <c r="BD60" s="201"/>
      <c r="BE60" s="201"/>
      <c r="BF60" s="187"/>
      <c r="BG60" s="187"/>
      <c r="BH60" s="187"/>
      <c r="BI60" s="187"/>
      <c r="BJ60" s="187"/>
      <c r="BK60" s="187"/>
      <c r="BL60" s="187"/>
    </row>
    <row r="61" spans="1:66" ht="9.75" customHeight="1"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</row>
    <row r="62" spans="1:66" ht="9.75" customHeight="1"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</row>
    <row r="63" spans="1:66" ht="18" customHeight="1">
      <c r="C63" s="1506" t="s">
        <v>1076</v>
      </c>
      <c r="D63" s="1506"/>
      <c r="E63" s="1548" t="s">
        <v>313</v>
      </c>
      <c r="F63" s="1548"/>
      <c r="G63" s="1548"/>
      <c r="H63" s="1548"/>
      <c r="I63" s="1548"/>
      <c r="J63" s="1548"/>
      <c r="K63" s="1548"/>
      <c r="L63" s="1548"/>
      <c r="M63" s="188" t="s">
        <v>1075</v>
      </c>
      <c r="N63" s="244" t="s">
        <v>504</v>
      </c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02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</row>
    <row r="64" spans="1:66" ht="9.75" customHeight="1"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</row>
    <row r="65" spans="1:66" ht="9.75" customHeight="1" thickBot="1">
      <c r="A65" s="1504" t="s">
        <v>167</v>
      </c>
      <c r="B65" s="1505"/>
      <c r="C65" s="1508" t="s">
        <v>131</v>
      </c>
      <c r="D65" s="1509"/>
      <c r="E65" s="1509"/>
      <c r="F65" s="1509"/>
      <c r="G65" s="1509"/>
      <c r="H65" s="1509"/>
      <c r="I65" s="1509"/>
      <c r="J65" s="832"/>
      <c r="K65" s="822"/>
      <c r="L65" s="822"/>
      <c r="M65" s="822"/>
      <c r="N65" s="822"/>
      <c r="O65" s="822"/>
      <c r="P65" s="822"/>
      <c r="Q65" s="822"/>
      <c r="R65" s="822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519" t="s">
        <v>503</v>
      </c>
      <c r="AG65" s="1520"/>
      <c r="AH65" s="1520"/>
      <c r="AI65" s="1521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822"/>
      <c r="AX65" s="822"/>
      <c r="AY65" s="822"/>
      <c r="AZ65" s="822"/>
      <c r="BA65" s="822"/>
      <c r="BB65" s="822"/>
      <c r="BC65" s="822"/>
      <c r="BD65" s="822"/>
      <c r="BE65" s="821"/>
      <c r="BF65" s="1536" t="s">
        <v>132</v>
      </c>
      <c r="BG65" s="1509"/>
      <c r="BH65" s="1509"/>
      <c r="BI65" s="1509"/>
      <c r="BJ65" s="1509"/>
      <c r="BK65" s="1509"/>
      <c r="BL65" s="1515"/>
      <c r="BM65" s="1504" t="s">
        <v>981</v>
      </c>
      <c r="BN65" s="1504"/>
    </row>
    <row r="66" spans="1:66" ht="9.75" customHeight="1" thickTop="1">
      <c r="A66" s="1504"/>
      <c r="B66" s="1505"/>
      <c r="C66" s="1510"/>
      <c r="D66" s="1511"/>
      <c r="E66" s="1511"/>
      <c r="F66" s="1511"/>
      <c r="G66" s="1511"/>
      <c r="H66" s="1511"/>
      <c r="I66" s="1511"/>
      <c r="J66" s="248"/>
      <c r="K66" s="187"/>
      <c r="L66" s="187"/>
      <c r="M66" s="187"/>
      <c r="N66" s="187"/>
      <c r="O66" s="187"/>
      <c r="P66" s="187"/>
      <c r="Q66" s="187"/>
      <c r="R66" s="187"/>
      <c r="S66" s="830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522"/>
      <c r="AG66" s="1523"/>
      <c r="AH66" s="1523"/>
      <c r="AI66" s="1524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824"/>
      <c r="AW66" s="187"/>
      <c r="AX66" s="187"/>
      <c r="AY66" s="187"/>
      <c r="AZ66" s="187"/>
      <c r="BA66" s="187"/>
      <c r="BB66" s="187"/>
      <c r="BC66" s="187"/>
      <c r="BD66" s="187"/>
      <c r="BE66" s="249"/>
      <c r="BF66" s="1537"/>
      <c r="BG66" s="1511"/>
      <c r="BH66" s="1511"/>
      <c r="BI66" s="1511"/>
      <c r="BJ66" s="1511"/>
      <c r="BK66" s="1511"/>
      <c r="BL66" s="1516"/>
      <c r="BM66" s="1504"/>
      <c r="BN66" s="1504"/>
    </row>
    <row r="67" spans="1:66" ht="9.75" customHeight="1">
      <c r="C67" s="191"/>
      <c r="D67" s="191"/>
      <c r="E67" s="191"/>
      <c r="F67" s="191"/>
      <c r="G67" s="191"/>
      <c r="H67" s="191"/>
      <c r="I67" s="191"/>
      <c r="J67" s="187"/>
      <c r="K67" s="187"/>
      <c r="L67" s="187"/>
      <c r="M67" s="187"/>
      <c r="N67" s="187"/>
      <c r="O67" s="187"/>
      <c r="P67" s="187"/>
      <c r="Q67" s="187"/>
      <c r="R67" s="187"/>
      <c r="S67" s="830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527" t="s">
        <v>248</v>
      </c>
      <c r="AG67" s="1528"/>
      <c r="AH67" s="1528"/>
      <c r="AI67" s="1529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824"/>
      <c r="AW67" s="187"/>
      <c r="AX67" s="187"/>
      <c r="AY67" s="187"/>
      <c r="AZ67" s="187"/>
      <c r="BA67" s="187"/>
      <c r="BB67" s="187"/>
      <c r="BC67" s="187"/>
      <c r="BD67" s="187"/>
      <c r="BE67" s="187"/>
      <c r="BF67" s="191"/>
      <c r="BG67" s="191"/>
      <c r="BH67" s="191"/>
      <c r="BI67" s="191"/>
      <c r="BJ67" s="191"/>
      <c r="BK67" s="191"/>
      <c r="BL67" s="191"/>
      <c r="BM67" s="185"/>
      <c r="BN67" s="185"/>
    </row>
    <row r="68" spans="1:66" ht="9.75" customHeight="1" thickBot="1">
      <c r="C68" s="191"/>
      <c r="D68" s="191"/>
      <c r="E68" s="191"/>
      <c r="F68" s="191"/>
      <c r="G68" s="191"/>
      <c r="H68" s="191"/>
      <c r="I68" s="191"/>
      <c r="J68" s="187"/>
      <c r="K68" s="1507">
        <v>18</v>
      </c>
      <c r="L68" s="1507"/>
      <c r="M68" s="247" t="s">
        <v>1062</v>
      </c>
      <c r="N68" s="1507">
        <v>21</v>
      </c>
      <c r="O68" s="1507"/>
      <c r="P68" s="187"/>
      <c r="Q68" s="1517" t="s">
        <v>1074</v>
      </c>
      <c r="R68" s="1517"/>
      <c r="S68" s="823"/>
      <c r="T68" s="822"/>
      <c r="U68" s="822"/>
      <c r="V68" s="822"/>
      <c r="W68" s="822"/>
      <c r="X68" s="822"/>
      <c r="Y68" s="822"/>
      <c r="Z68" s="822"/>
      <c r="AA68" s="822"/>
      <c r="AB68" s="822"/>
      <c r="AC68" s="187"/>
      <c r="AD68" s="187"/>
      <c r="AE68" s="187"/>
      <c r="AF68" s="1530"/>
      <c r="AG68" s="1531"/>
      <c r="AH68" s="1531"/>
      <c r="AI68" s="1532"/>
      <c r="AJ68" s="187"/>
      <c r="AK68" s="187"/>
      <c r="AL68" s="187"/>
      <c r="AM68" s="822"/>
      <c r="AN68" s="822"/>
      <c r="AO68" s="822"/>
      <c r="AP68" s="822"/>
      <c r="AQ68" s="822"/>
      <c r="AR68" s="822"/>
      <c r="AS68" s="822"/>
      <c r="AT68" s="822"/>
      <c r="AU68" s="822"/>
      <c r="AV68" s="833"/>
      <c r="AW68" s="1517" t="s">
        <v>1073</v>
      </c>
      <c r="AX68" s="1517"/>
      <c r="AY68" s="187"/>
      <c r="AZ68" s="1507">
        <v>21</v>
      </c>
      <c r="BA68" s="1507"/>
      <c r="BB68" s="247" t="s">
        <v>1072</v>
      </c>
      <c r="BC68" s="1507">
        <v>19</v>
      </c>
      <c r="BD68" s="1507"/>
      <c r="BE68" s="187"/>
      <c r="BF68" s="191"/>
      <c r="BG68" s="191"/>
      <c r="BH68" s="191"/>
      <c r="BI68" s="191"/>
      <c r="BJ68" s="191"/>
      <c r="BK68" s="191"/>
      <c r="BL68" s="191"/>
      <c r="BM68" s="185"/>
      <c r="BN68" s="185"/>
    </row>
    <row r="69" spans="1:66" ht="9.75" customHeight="1" thickTop="1">
      <c r="C69" s="191"/>
      <c r="D69" s="191"/>
      <c r="E69" s="191"/>
      <c r="F69" s="191"/>
      <c r="G69" s="191"/>
      <c r="H69" s="191"/>
      <c r="I69" s="191"/>
      <c r="J69" s="187">
        <v>2</v>
      </c>
      <c r="K69" s="1507">
        <v>21</v>
      </c>
      <c r="L69" s="1507"/>
      <c r="M69" s="247" t="s">
        <v>1063</v>
      </c>
      <c r="N69" s="1507">
        <v>10</v>
      </c>
      <c r="O69" s="1507"/>
      <c r="P69" s="187">
        <v>1</v>
      </c>
      <c r="Q69" s="1517"/>
      <c r="R69" s="1517"/>
      <c r="S69" s="189"/>
      <c r="T69" s="187"/>
      <c r="U69" s="187"/>
      <c r="V69" s="187"/>
      <c r="W69" s="187"/>
      <c r="X69" s="187"/>
      <c r="Y69" s="187"/>
      <c r="Z69" s="187"/>
      <c r="AA69" s="187"/>
      <c r="AB69" s="190"/>
      <c r="AC69" s="187"/>
      <c r="AD69" s="187"/>
      <c r="AE69" s="187"/>
      <c r="AF69" s="1530"/>
      <c r="AG69" s="1531"/>
      <c r="AH69" s="1531"/>
      <c r="AI69" s="1532"/>
      <c r="AJ69" s="187"/>
      <c r="AK69" s="187"/>
      <c r="AL69" s="187"/>
      <c r="AM69" s="189"/>
      <c r="AN69" s="187"/>
      <c r="AO69" s="187"/>
      <c r="AP69" s="187"/>
      <c r="AQ69" s="187"/>
      <c r="AR69" s="187"/>
      <c r="AS69" s="187"/>
      <c r="AT69" s="187"/>
      <c r="AU69" s="187"/>
      <c r="AV69" s="190"/>
      <c r="AW69" s="1517"/>
      <c r="AX69" s="1517"/>
      <c r="AY69" s="187">
        <v>2</v>
      </c>
      <c r="AZ69" s="1507"/>
      <c r="BA69" s="1507"/>
      <c r="BB69" s="247"/>
      <c r="BC69" s="1507"/>
      <c r="BD69" s="1507"/>
      <c r="BE69" s="187">
        <v>0</v>
      </c>
      <c r="BF69" s="191"/>
      <c r="BG69" s="191"/>
      <c r="BH69" s="191"/>
      <c r="BI69" s="191"/>
      <c r="BJ69" s="191"/>
      <c r="BK69" s="191"/>
      <c r="BL69" s="191"/>
      <c r="BM69" s="185"/>
      <c r="BN69" s="185"/>
    </row>
    <row r="70" spans="1:66" ht="9.75" customHeight="1">
      <c r="C70" s="191"/>
      <c r="D70" s="191"/>
      <c r="E70" s="191"/>
      <c r="F70" s="191"/>
      <c r="G70" s="191"/>
      <c r="H70" s="191"/>
      <c r="I70" s="191"/>
      <c r="J70" s="187"/>
      <c r="K70" s="1507">
        <v>21</v>
      </c>
      <c r="L70" s="1507"/>
      <c r="M70" s="247" t="s">
        <v>1066</v>
      </c>
      <c r="N70" s="1507">
        <v>12</v>
      </c>
      <c r="O70" s="1507"/>
      <c r="P70" s="187"/>
      <c r="Q70" s="187"/>
      <c r="R70" s="187"/>
      <c r="S70" s="189"/>
      <c r="T70" s="187"/>
      <c r="U70" s="187"/>
      <c r="V70" s="187"/>
      <c r="W70" s="187"/>
      <c r="X70" s="187"/>
      <c r="Y70" s="187"/>
      <c r="Z70" s="187"/>
      <c r="AA70" s="187"/>
      <c r="AB70" s="190"/>
      <c r="AC70" s="187"/>
      <c r="AD70" s="187"/>
      <c r="AE70" s="187"/>
      <c r="AF70" s="1530"/>
      <c r="AG70" s="1531"/>
      <c r="AH70" s="1531"/>
      <c r="AI70" s="1532"/>
      <c r="AJ70" s="187"/>
      <c r="AK70" s="187"/>
      <c r="AL70" s="187"/>
      <c r="AM70" s="189"/>
      <c r="AN70" s="187"/>
      <c r="AO70" s="187"/>
      <c r="AP70" s="187"/>
      <c r="AQ70" s="187"/>
      <c r="AR70" s="187"/>
      <c r="AS70" s="187"/>
      <c r="AT70" s="187"/>
      <c r="AU70" s="187"/>
      <c r="AV70" s="187"/>
      <c r="AW70" s="189"/>
      <c r="AX70" s="187"/>
      <c r="AY70" s="187"/>
      <c r="AZ70" s="1507">
        <v>21</v>
      </c>
      <c r="BA70" s="1507"/>
      <c r="BB70" s="247" t="s">
        <v>1060</v>
      </c>
      <c r="BC70" s="1507">
        <v>13</v>
      </c>
      <c r="BD70" s="1507"/>
      <c r="BE70" s="187"/>
      <c r="BF70" s="191"/>
      <c r="BG70" s="191"/>
      <c r="BH70" s="191"/>
      <c r="BI70" s="191"/>
      <c r="BJ70" s="191"/>
      <c r="BK70" s="191"/>
      <c r="BL70" s="191"/>
      <c r="BM70" s="185"/>
      <c r="BN70" s="185"/>
    </row>
    <row r="71" spans="1:66" ht="9.75" customHeight="1">
      <c r="C71" s="191"/>
      <c r="D71" s="191"/>
      <c r="E71" s="191"/>
      <c r="F71" s="191"/>
      <c r="G71" s="191"/>
      <c r="H71" s="191"/>
      <c r="I71" s="191"/>
      <c r="J71" s="187"/>
      <c r="K71" s="187"/>
      <c r="L71" s="187"/>
      <c r="M71" s="187"/>
      <c r="N71" s="187"/>
      <c r="O71" s="187"/>
      <c r="P71" s="187"/>
      <c r="Q71" s="187"/>
      <c r="R71" s="187"/>
      <c r="S71" s="189"/>
      <c r="T71" s="187"/>
      <c r="U71" s="187"/>
      <c r="V71" s="187"/>
      <c r="W71" s="187"/>
      <c r="X71" s="187"/>
      <c r="Y71" s="187"/>
      <c r="Z71" s="187"/>
      <c r="AA71" s="187"/>
      <c r="AB71" s="190"/>
      <c r="AC71" s="187"/>
      <c r="AD71" s="187"/>
      <c r="AE71" s="187"/>
      <c r="AF71" s="1530"/>
      <c r="AG71" s="1531"/>
      <c r="AH71" s="1531"/>
      <c r="AI71" s="1532"/>
      <c r="AJ71" s="187"/>
      <c r="AK71" s="187"/>
      <c r="AL71" s="187"/>
      <c r="AM71" s="189"/>
      <c r="AN71" s="187"/>
      <c r="AO71" s="187"/>
      <c r="AP71" s="187"/>
      <c r="AQ71" s="187"/>
      <c r="AR71" s="187"/>
      <c r="AS71" s="187"/>
      <c r="AT71" s="187"/>
      <c r="AU71" s="187"/>
      <c r="AV71" s="187"/>
      <c r="AW71" s="189"/>
      <c r="AX71" s="187"/>
      <c r="AY71" s="187"/>
      <c r="AZ71" s="187"/>
      <c r="BA71" s="187"/>
      <c r="BB71" s="187"/>
      <c r="BC71" s="187"/>
      <c r="BD71" s="187"/>
      <c r="BE71" s="187"/>
      <c r="BF71" s="191"/>
      <c r="BG71" s="191"/>
      <c r="BH71" s="191"/>
      <c r="BI71" s="191"/>
      <c r="BJ71" s="191"/>
      <c r="BK71" s="191"/>
      <c r="BL71" s="191"/>
      <c r="BM71" s="185"/>
      <c r="BN71" s="185"/>
    </row>
    <row r="72" spans="1:66" ht="9.75" customHeight="1">
      <c r="A72" s="1504" t="s">
        <v>1071</v>
      </c>
      <c r="B72" s="1505"/>
      <c r="C72" s="1508" t="s">
        <v>331</v>
      </c>
      <c r="D72" s="1509"/>
      <c r="E72" s="1509"/>
      <c r="F72" s="1509"/>
      <c r="G72" s="1509"/>
      <c r="H72" s="1509"/>
      <c r="I72" s="1509"/>
      <c r="J72" s="827"/>
      <c r="K72" s="826"/>
      <c r="L72" s="826"/>
      <c r="M72" s="826"/>
      <c r="N72" s="826"/>
      <c r="O72" s="826"/>
      <c r="P72" s="826"/>
      <c r="Q72" s="826"/>
      <c r="R72" s="826"/>
      <c r="S72" s="189"/>
      <c r="T72" s="187"/>
      <c r="U72" s="187"/>
      <c r="V72" s="187"/>
      <c r="W72" s="187"/>
      <c r="X72" s="187"/>
      <c r="Y72" s="187"/>
      <c r="Z72" s="187"/>
      <c r="AA72" s="187"/>
      <c r="AB72" s="190"/>
      <c r="AC72" s="187"/>
      <c r="AD72" s="187"/>
      <c r="AE72" s="187"/>
      <c r="AF72" s="1530"/>
      <c r="AG72" s="1531"/>
      <c r="AH72" s="1531"/>
      <c r="AI72" s="1532"/>
      <c r="AJ72" s="187"/>
      <c r="AK72" s="187"/>
      <c r="AL72" s="187"/>
      <c r="AM72" s="189"/>
      <c r="AN72" s="187"/>
      <c r="AO72" s="187"/>
      <c r="AP72" s="187"/>
      <c r="AQ72" s="187"/>
      <c r="AR72" s="187"/>
      <c r="AS72" s="187"/>
      <c r="AT72" s="187"/>
      <c r="AU72" s="187"/>
      <c r="AV72" s="187"/>
      <c r="AW72" s="837"/>
      <c r="AX72" s="826"/>
      <c r="AY72" s="826"/>
      <c r="AZ72" s="826"/>
      <c r="BA72" s="826"/>
      <c r="BB72" s="826"/>
      <c r="BC72" s="826"/>
      <c r="BD72" s="826"/>
      <c r="BE72" s="246"/>
      <c r="BF72" s="1525" t="s">
        <v>251</v>
      </c>
      <c r="BG72" s="1525"/>
      <c r="BH72" s="1525"/>
      <c r="BI72" s="1525"/>
      <c r="BJ72" s="1525"/>
      <c r="BK72" s="1525"/>
      <c r="BL72" s="1525"/>
      <c r="BM72" s="1504" t="s">
        <v>1070</v>
      </c>
      <c r="BN72" s="1504"/>
    </row>
    <row r="73" spans="1:66" ht="9.75" customHeight="1">
      <c r="A73" s="1504"/>
      <c r="B73" s="1505"/>
      <c r="C73" s="1510"/>
      <c r="D73" s="1511"/>
      <c r="E73" s="1511"/>
      <c r="F73" s="1511"/>
      <c r="G73" s="1511"/>
      <c r="H73" s="1511"/>
      <c r="I73" s="1511"/>
      <c r="J73" s="248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90"/>
      <c r="AC73" s="187"/>
      <c r="AD73" s="187"/>
      <c r="AE73" s="187"/>
      <c r="AF73" s="1533"/>
      <c r="AG73" s="1534"/>
      <c r="AH73" s="1534"/>
      <c r="AI73" s="1535"/>
      <c r="AJ73" s="187"/>
      <c r="AK73" s="187"/>
      <c r="AL73" s="187"/>
      <c r="AM73" s="189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836"/>
      <c r="BF73" s="1525"/>
      <c r="BG73" s="1525"/>
      <c r="BH73" s="1525"/>
      <c r="BI73" s="1525"/>
      <c r="BJ73" s="1525"/>
      <c r="BK73" s="1525"/>
      <c r="BL73" s="1525"/>
      <c r="BM73" s="1504"/>
      <c r="BN73" s="1504"/>
    </row>
    <row r="74" spans="1:66" ht="9.75" customHeight="1">
      <c r="C74" s="191"/>
      <c r="D74" s="191"/>
      <c r="E74" s="191"/>
      <c r="F74" s="191"/>
      <c r="G74" s="191"/>
      <c r="H74" s="191"/>
      <c r="I74" s="191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90"/>
      <c r="AC74" s="189"/>
      <c r="AD74" s="187"/>
      <c r="AE74" s="187"/>
      <c r="AF74" s="187"/>
      <c r="AG74" s="835"/>
      <c r="AH74" s="187"/>
      <c r="AI74" s="187"/>
      <c r="AJ74" s="187"/>
      <c r="AK74" s="187"/>
      <c r="AL74" s="187"/>
      <c r="AM74" s="189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91"/>
      <c r="BG74" s="191"/>
      <c r="BH74" s="191"/>
      <c r="BI74" s="191"/>
      <c r="BJ74" s="191"/>
      <c r="BK74" s="191"/>
      <c r="BL74" s="191"/>
      <c r="BM74" s="185"/>
      <c r="BN74" s="185"/>
    </row>
    <row r="75" spans="1:66" ht="9.75" customHeight="1" thickBot="1">
      <c r="C75" s="191"/>
      <c r="D75" s="191"/>
      <c r="E75" s="191"/>
      <c r="F75" s="191"/>
      <c r="G75" s="191"/>
      <c r="H75" s="191"/>
      <c r="I75" s="191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507">
        <v>21</v>
      </c>
      <c r="V75" s="1507"/>
      <c r="W75" s="247" t="s">
        <v>1066</v>
      </c>
      <c r="X75" s="1507">
        <v>15</v>
      </c>
      <c r="Y75" s="1507"/>
      <c r="Z75" s="187"/>
      <c r="AA75" s="1517" t="s">
        <v>1069</v>
      </c>
      <c r="AB75" s="1518"/>
      <c r="AC75" s="834"/>
      <c r="AD75" s="822"/>
      <c r="AE75" s="822"/>
      <c r="AF75" s="822"/>
      <c r="AG75" s="833"/>
      <c r="AH75" s="826"/>
      <c r="AI75" s="826"/>
      <c r="AJ75" s="826"/>
      <c r="AK75" s="826"/>
      <c r="AL75" s="190"/>
      <c r="AM75" s="1526" t="s">
        <v>1068</v>
      </c>
      <c r="AN75" s="1517"/>
      <c r="AO75" s="187"/>
      <c r="AP75" s="187"/>
      <c r="AQ75" s="1507">
        <v>21</v>
      </c>
      <c r="AR75" s="1507"/>
      <c r="AS75" s="247" t="s">
        <v>1060</v>
      </c>
      <c r="AT75" s="1507">
        <v>17</v>
      </c>
      <c r="AU75" s="150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91"/>
      <c r="BG75" s="191"/>
      <c r="BH75" s="191"/>
      <c r="BI75" s="191"/>
      <c r="BJ75" s="191"/>
      <c r="BK75" s="191"/>
      <c r="BL75" s="191"/>
      <c r="BM75" s="185"/>
      <c r="BN75" s="185"/>
    </row>
    <row r="76" spans="1:66" ht="9.75" customHeight="1" thickTop="1">
      <c r="C76" s="191"/>
      <c r="D76" s="191"/>
      <c r="E76" s="191"/>
      <c r="F76" s="191"/>
      <c r="G76" s="191"/>
      <c r="H76" s="191"/>
      <c r="I76" s="191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>
        <v>2</v>
      </c>
      <c r="U76" s="1507"/>
      <c r="V76" s="1507"/>
      <c r="W76" s="247"/>
      <c r="X76" s="1507"/>
      <c r="Y76" s="1507"/>
      <c r="Z76" s="187">
        <v>0</v>
      </c>
      <c r="AA76" s="1517"/>
      <c r="AB76" s="1517"/>
      <c r="AC76" s="830"/>
      <c r="AD76" s="187"/>
      <c r="AE76" s="187"/>
      <c r="AF76" s="187"/>
      <c r="AG76" s="1517" t="s">
        <v>1067</v>
      </c>
      <c r="AH76" s="1517"/>
      <c r="AI76" s="187"/>
      <c r="AJ76" s="187"/>
      <c r="AK76" s="187"/>
      <c r="AL76" s="828"/>
      <c r="AM76" s="1517"/>
      <c r="AN76" s="1517"/>
      <c r="AO76" s="187"/>
      <c r="AP76" s="187">
        <v>2</v>
      </c>
      <c r="AQ76" s="1507"/>
      <c r="AR76" s="1507"/>
      <c r="AS76" s="247"/>
      <c r="AT76" s="1507"/>
      <c r="AU76" s="1507"/>
      <c r="AV76" s="187">
        <v>0</v>
      </c>
      <c r="AW76" s="187"/>
      <c r="AX76" s="187"/>
      <c r="AY76" s="187"/>
      <c r="AZ76" s="187"/>
      <c r="BA76" s="187"/>
      <c r="BB76" s="187"/>
      <c r="BC76" s="187"/>
      <c r="BD76" s="187"/>
      <c r="BE76" s="187"/>
      <c r="BF76" s="191"/>
      <c r="BG76" s="191"/>
      <c r="BH76" s="191"/>
      <c r="BI76" s="191"/>
      <c r="BJ76" s="191"/>
      <c r="BK76" s="191"/>
      <c r="BL76" s="191"/>
      <c r="BM76" s="185"/>
      <c r="BN76" s="185"/>
    </row>
    <row r="77" spans="1:66" ht="9.75" customHeight="1">
      <c r="C77" s="191"/>
      <c r="D77" s="191"/>
      <c r="E77" s="191"/>
      <c r="F77" s="191"/>
      <c r="G77" s="191"/>
      <c r="H77" s="191"/>
      <c r="I77" s="191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507">
        <v>21</v>
      </c>
      <c r="V77" s="1507"/>
      <c r="W77" s="247" t="s">
        <v>1066</v>
      </c>
      <c r="X77" s="1507">
        <v>1</v>
      </c>
      <c r="Y77" s="1507"/>
      <c r="Z77" s="187"/>
      <c r="AA77" s="187"/>
      <c r="AB77" s="187"/>
      <c r="AC77" s="830"/>
      <c r="AD77" s="187"/>
      <c r="AE77" s="187"/>
      <c r="AF77" s="187"/>
      <c r="AG77" s="1517"/>
      <c r="AH77" s="1517"/>
      <c r="AI77" s="187"/>
      <c r="AJ77" s="187"/>
      <c r="AK77" s="187"/>
      <c r="AL77" s="824"/>
      <c r="AM77" s="187"/>
      <c r="AN77" s="187"/>
      <c r="AO77" s="187"/>
      <c r="AP77" s="187"/>
      <c r="AQ77" s="1507">
        <v>21</v>
      </c>
      <c r="AR77" s="1507"/>
      <c r="AS77" s="247" t="s">
        <v>1060</v>
      </c>
      <c r="AT77" s="1507">
        <v>6</v>
      </c>
      <c r="AU77" s="150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91"/>
      <c r="BG77" s="191"/>
      <c r="BH77" s="191"/>
      <c r="BI77" s="191"/>
      <c r="BJ77" s="191"/>
      <c r="BK77" s="191"/>
      <c r="BL77" s="191"/>
      <c r="BM77" s="185"/>
      <c r="BN77" s="185"/>
    </row>
    <row r="78" spans="1:66" ht="9.75" customHeight="1">
      <c r="C78" s="191"/>
      <c r="D78" s="191"/>
      <c r="E78" s="191"/>
      <c r="F78" s="191"/>
      <c r="G78" s="191"/>
      <c r="H78" s="191"/>
      <c r="I78" s="191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830"/>
      <c r="AD78" s="187"/>
      <c r="AE78" s="187"/>
      <c r="AF78" s="187"/>
      <c r="AG78" s="187"/>
      <c r="AH78" s="187"/>
      <c r="AI78" s="187"/>
      <c r="AJ78" s="187"/>
      <c r="AK78" s="187"/>
      <c r="AL78" s="824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91"/>
      <c r="BG78" s="191"/>
      <c r="BH78" s="191"/>
      <c r="BI78" s="191"/>
      <c r="BJ78" s="191"/>
      <c r="BK78" s="191"/>
      <c r="BL78" s="191"/>
      <c r="BM78" s="185"/>
      <c r="BN78" s="185"/>
    </row>
    <row r="79" spans="1:66" ht="9.75" customHeight="1" thickBot="1">
      <c r="A79" s="1504" t="s">
        <v>158</v>
      </c>
      <c r="B79" s="1505"/>
      <c r="C79" s="1508" t="s">
        <v>248</v>
      </c>
      <c r="D79" s="1509"/>
      <c r="E79" s="1509"/>
      <c r="F79" s="1509"/>
      <c r="G79" s="1509"/>
      <c r="H79" s="1509"/>
      <c r="I79" s="1509"/>
      <c r="J79" s="832"/>
      <c r="K79" s="822"/>
      <c r="L79" s="822"/>
      <c r="M79" s="822"/>
      <c r="N79" s="822"/>
      <c r="O79" s="822"/>
      <c r="P79" s="822"/>
      <c r="Q79" s="822"/>
      <c r="R79" s="822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830"/>
      <c r="AD79" s="187"/>
      <c r="AE79" s="1507">
        <v>22</v>
      </c>
      <c r="AF79" s="1507"/>
      <c r="AG79" s="1513" t="s">
        <v>1065</v>
      </c>
      <c r="AH79" s="1514"/>
      <c r="AI79" s="1507">
        <v>20</v>
      </c>
      <c r="AJ79" s="1507"/>
      <c r="AK79" s="187"/>
      <c r="AL79" s="824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826"/>
      <c r="AX79" s="826"/>
      <c r="AY79" s="826"/>
      <c r="AZ79" s="826"/>
      <c r="BA79" s="826"/>
      <c r="BB79" s="826"/>
      <c r="BC79" s="826"/>
      <c r="BD79" s="826"/>
      <c r="BE79" s="831"/>
      <c r="BF79" s="1509" t="s">
        <v>133</v>
      </c>
      <c r="BG79" s="1509"/>
      <c r="BH79" s="1509"/>
      <c r="BI79" s="1509"/>
      <c r="BJ79" s="1509"/>
      <c r="BK79" s="1509"/>
      <c r="BL79" s="1515"/>
      <c r="BM79" s="1504" t="s">
        <v>1064</v>
      </c>
      <c r="BN79" s="1504"/>
    </row>
    <row r="80" spans="1:66" ht="9.75" customHeight="1" thickTop="1">
      <c r="A80" s="1504"/>
      <c r="B80" s="1505"/>
      <c r="C80" s="1510"/>
      <c r="D80" s="1511"/>
      <c r="E80" s="1511"/>
      <c r="F80" s="1511"/>
      <c r="G80" s="1511"/>
      <c r="H80" s="1511"/>
      <c r="I80" s="1511"/>
      <c r="J80" s="248"/>
      <c r="K80" s="187"/>
      <c r="L80" s="187"/>
      <c r="M80" s="187"/>
      <c r="N80" s="187"/>
      <c r="O80" s="187"/>
      <c r="P80" s="187"/>
      <c r="Q80" s="187"/>
      <c r="R80" s="187"/>
      <c r="S80" s="830"/>
      <c r="T80" s="187"/>
      <c r="U80" s="187"/>
      <c r="V80" s="187"/>
      <c r="W80" s="187"/>
      <c r="X80" s="187"/>
      <c r="Y80" s="187"/>
      <c r="Z80" s="187"/>
      <c r="AA80" s="187"/>
      <c r="AB80" s="187"/>
      <c r="AC80" s="830"/>
      <c r="AD80" s="187">
        <v>2</v>
      </c>
      <c r="AE80" s="1507">
        <v>16</v>
      </c>
      <c r="AF80" s="1507"/>
      <c r="AG80" s="1513" t="s">
        <v>1063</v>
      </c>
      <c r="AH80" s="1514"/>
      <c r="AI80" s="1507">
        <v>21</v>
      </c>
      <c r="AJ80" s="1507"/>
      <c r="AK80" s="187">
        <v>1</v>
      </c>
      <c r="AL80" s="824"/>
      <c r="AM80" s="187"/>
      <c r="AN80" s="187"/>
      <c r="AO80" s="187"/>
      <c r="AP80" s="187"/>
      <c r="AQ80" s="187"/>
      <c r="AR80" s="187"/>
      <c r="AS80" s="187"/>
      <c r="AT80" s="187"/>
      <c r="AU80" s="187"/>
      <c r="AV80" s="190"/>
      <c r="AW80" s="187"/>
      <c r="AX80" s="187"/>
      <c r="AY80" s="187"/>
      <c r="AZ80" s="187"/>
      <c r="BA80" s="187"/>
      <c r="BB80" s="187"/>
      <c r="BC80" s="187"/>
      <c r="BD80" s="187"/>
      <c r="BE80" s="249"/>
      <c r="BF80" s="1511"/>
      <c r="BG80" s="1511"/>
      <c r="BH80" s="1511"/>
      <c r="BI80" s="1511"/>
      <c r="BJ80" s="1511"/>
      <c r="BK80" s="1511"/>
      <c r="BL80" s="1516"/>
      <c r="BM80" s="1504"/>
      <c r="BN80" s="1504"/>
    </row>
    <row r="81" spans="1:66" ht="9.75" customHeight="1">
      <c r="C81" s="191"/>
      <c r="D81" s="191"/>
      <c r="E81" s="191"/>
      <c r="F81" s="191"/>
      <c r="G81" s="191"/>
      <c r="H81" s="191"/>
      <c r="I81" s="191"/>
      <c r="J81" s="187"/>
      <c r="K81" s="187"/>
      <c r="L81" s="187"/>
      <c r="M81" s="187"/>
      <c r="N81" s="187"/>
      <c r="O81" s="187"/>
      <c r="P81" s="187"/>
      <c r="Q81" s="187"/>
      <c r="R81" s="187"/>
      <c r="S81" s="830"/>
      <c r="T81" s="187"/>
      <c r="U81" s="187"/>
      <c r="V81" s="187"/>
      <c r="W81" s="187"/>
      <c r="X81" s="187"/>
      <c r="Y81" s="187"/>
      <c r="Z81" s="187"/>
      <c r="AA81" s="187"/>
      <c r="AB81" s="187"/>
      <c r="AC81" s="830"/>
      <c r="AD81" s="187"/>
      <c r="AE81" s="1507">
        <v>21</v>
      </c>
      <c r="AF81" s="1507"/>
      <c r="AG81" s="1513" t="s">
        <v>1060</v>
      </c>
      <c r="AH81" s="1514"/>
      <c r="AI81" s="1507">
        <v>8</v>
      </c>
      <c r="AJ81" s="1507"/>
      <c r="AK81" s="187"/>
      <c r="AL81" s="824"/>
      <c r="AM81" s="187"/>
      <c r="AN81" s="187"/>
      <c r="AO81" s="187"/>
      <c r="AP81" s="187"/>
      <c r="AQ81" s="187"/>
      <c r="AR81" s="187"/>
      <c r="AS81" s="187"/>
      <c r="AT81" s="187"/>
      <c r="AU81" s="187"/>
      <c r="AV81" s="190"/>
      <c r="AW81" s="187"/>
      <c r="AX81" s="187"/>
      <c r="AY81" s="187"/>
      <c r="AZ81" s="187"/>
      <c r="BA81" s="187"/>
      <c r="BB81" s="187"/>
      <c r="BC81" s="187"/>
      <c r="BD81" s="187"/>
      <c r="BE81" s="187"/>
      <c r="BF81" s="191"/>
      <c r="BG81" s="191"/>
      <c r="BH81" s="191"/>
      <c r="BI81" s="191"/>
      <c r="BJ81" s="191"/>
      <c r="BK81" s="191"/>
      <c r="BL81" s="191"/>
      <c r="BM81" s="185"/>
      <c r="BN81" s="185"/>
    </row>
    <row r="82" spans="1:66" ht="9.75" customHeight="1">
      <c r="C82" s="191"/>
      <c r="D82" s="191"/>
      <c r="E82" s="191"/>
      <c r="F82" s="191"/>
      <c r="G82" s="191"/>
      <c r="H82" s="191"/>
      <c r="I82" s="191"/>
      <c r="J82" s="187"/>
      <c r="K82" s="1507">
        <v>21</v>
      </c>
      <c r="L82" s="1507"/>
      <c r="M82" s="247" t="s">
        <v>1063</v>
      </c>
      <c r="N82" s="1507">
        <v>12</v>
      </c>
      <c r="O82" s="1507"/>
      <c r="P82" s="187"/>
      <c r="Q82" s="187"/>
      <c r="R82" s="187"/>
      <c r="S82" s="830"/>
      <c r="T82" s="187"/>
      <c r="U82" s="187"/>
      <c r="V82" s="187"/>
      <c r="W82" s="187"/>
      <c r="X82" s="187"/>
      <c r="Y82" s="187"/>
      <c r="Z82" s="187"/>
      <c r="AA82" s="187"/>
      <c r="AB82" s="187"/>
      <c r="AC82" s="830"/>
      <c r="AD82" s="187"/>
      <c r="AE82" s="187"/>
      <c r="AF82" s="187"/>
      <c r="AG82" s="187"/>
      <c r="AH82" s="187"/>
      <c r="AI82" s="187"/>
      <c r="AJ82" s="187"/>
      <c r="AK82" s="187"/>
      <c r="AL82" s="824"/>
      <c r="AM82" s="187"/>
      <c r="AN82" s="187"/>
      <c r="AO82" s="187"/>
      <c r="AP82" s="187"/>
      <c r="AQ82" s="187"/>
      <c r="AR82" s="187"/>
      <c r="AS82" s="187"/>
      <c r="AT82" s="187"/>
      <c r="AU82" s="187"/>
      <c r="AV82" s="190"/>
      <c r="AW82" s="187"/>
      <c r="AX82" s="187"/>
      <c r="AY82" s="187"/>
      <c r="AZ82" s="1507">
        <v>21</v>
      </c>
      <c r="BA82" s="1507"/>
      <c r="BB82" s="247" t="s">
        <v>1062</v>
      </c>
      <c r="BC82" s="1507">
        <v>9</v>
      </c>
      <c r="BD82" s="1507"/>
      <c r="BE82" s="187"/>
      <c r="BF82" s="191"/>
      <c r="BG82" s="191"/>
      <c r="BH82" s="191"/>
      <c r="BI82" s="191"/>
      <c r="BJ82" s="191"/>
      <c r="BK82" s="191"/>
      <c r="BL82" s="191"/>
      <c r="BM82" s="185"/>
      <c r="BN82" s="185"/>
    </row>
    <row r="83" spans="1:66" ht="9.75" customHeight="1" thickBot="1">
      <c r="C83" s="191"/>
      <c r="D83" s="191"/>
      <c r="E83" s="191"/>
      <c r="F83" s="191"/>
      <c r="G83" s="191"/>
      <c r="H83" s="191"/>
      <c r="I83" s="191"/>
      <c r="J83" s="187">
        <v>2</v>
      </c>
      <c r="K83" s="1507"/>
      <c r="L83" s="1507"/>
      <c r="M83" s="247"/>
      <c r="N83" s="1507"/>
      <c r="O83" s="1507"/>
      <c r="P83" s="187">
        <v>0</v>
      </c>
      <c r="Q83" s="1517" t="s">
        <v>1061</v>
      </c>
      <c r="R83" s="1517"/>
      <c r="S83" s="823"/>
      <c r="T83" s="822"/>
      <c r="U83" s="822"/>
      <c r="V83" s="822"/>
      <c r="W83" s="822"/>
      <c r="X83" s="822"/>
      <c r="Y83" s="822"/>
      <c r="Z83" s="822"/>
      <c r="AA83" s="822"/>
      <c r="AB83" s="822"/>
      <c r="AC83" s="830"/>
      <c r="AE83" s="1512"/>
      <c r="AF83" s="1512"/>
      <c r="AG83" s="1512"/>
      <c r="AH83" s="1512"/>
      <c r="AI83" s="1512"/>
      <c r="AJ83" s="1512"/>
      <c r="AK83" s="187"/>
      <c r="AL83" s="824"/>
      <c r="AM83" s="187"/>
      <c r="AN83" s="187"/>
      <c r="AO83" s="187"/>
      <c r="AP83" s="187"/>
      <c r="AQ83" s="187"/>
      <c r="AR83" s="187"/>
      <c r="AS83" s="187"/>
      <c r="AT83" s="187"/>
      <c r="AU83" s="187"/>
      <c r="AV83" s="190"/>
      <c r="AW83" s="1517" t="s">
        <v>318</v>
      </c>
      <c r="AX83" s="1517"/>
      <c r="AY83" s="187">
        <v>2</v>
      </c>
      <c r="AZ83" s="1507"/>
      <c r="BA83" s="1507"/>
      <c r="BB83" s="247"/>
      <c r="BC83" s="1507"/>
      <c r="BD83" s="1507"/>
      <c r="BE83" s="187">
        <v>0</v>
      </c>
      <c r="BF83" s="191"/>
      <c r="BG83" s="191"/>
      <c r="BH83" s="191"/>
      <c r="BI83" s="191"/>
      <c r="BJ83" s="191"/>
      <c r="BK83" s="191"/>
      <c r="BL83" s="191"/>
      <c r="BM83" s="185"/>
      <c r="BN83" s="185"/>
    </row>
    <row r="84" spans="1:66" ht="9.75" customHeight="1" thickTop="1">
      <c r="C84" s="191"/>
      <c r="D84" s="191"/>
      <c r="E84" s="191"/>
      <c r="F84" s="191"/>
      <c r="G84" s="191"/>
      <c r="H84" s="191"/>
      <c r="I84" s="191"/>
      <c r="J84" s="187"/>
      <c r="K84" s="1507">
        <v>21</v>
      </c>
      <c r="L84" s="1507"/>
      <c r="M84" s="247" t="s">
        <v>1060</v>
      </c>
      <c r="N84" s="1507">
        <v>2</v>
      </c>
      <c r="O84" s="1507"/>
      <c r="P84" s="187"/>
      <c r="Q84" s="1517"/>
      <c r="R84" s="1518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512"/>
      <c r="AF84" s="1512"/>
      <c r="AG84" s="1512"/>
      <c r="AH84" s="1512"/>
      <c r="AI84" s="1512"/>
      <c r="AJ84" s="1512"/>
      <c r="AK84" s="187"/>
      <c r="AL84" s="187"/>
      <c r="AM84" s="829"/>
      <c r="AN84" s="829"/>
      <c r="AO84" s="829"/>
      <c r="AP84" s="829"/>
      <c r="AQ84" s="829"/>
      <c r="AR84" s="829"/>
      <c r="AS84" s="829"/>
      <c r="AT84" s="829"/>
      <c r="AU84" s="829"/>
      <c r="AV84" s="828"/>
      <c r="AW84" s="1517"/>
      <c r="AX84" s="1517"/>
      <c r="AY84" s="187"/>
      <c r="AZ84" s="1507">
        <v>21</v>
      </c>
      <c r="BA84" s="1507"/>
      <c r="BB84" s="247" t="s">
        <v>1060</v>
      </c>
      <c r="BC84" s="1507">
        <v>13</v>
      </c>
      <c r="BD84" s="1507"/>
      <c r="BE84" s="187"/>
      <c r="BF84" s="191"/>
      <c r="BG84" s="191"/>
      <c r="BH84" s="191"/>
      <c r="BI84" s="191"/>
      <c r="BJ84" s="191"/>
      <c r="BK84" s="191"/>
      <c r="BL84" s="191"/>
      <c r="BM84" s="185"/>
      <c r="BN84" s="185"/>
    </row>
    <row r="85" spans="1:66" ht="9.75" customHeight="1">
      <c r="C85" s="191"/>
      <c r="D85" s="191"/>
      <c r="E85" s="191"/>
      <c r="F85" s="191"/>
      <c r="G85" s="191"/>
      <c r="H85" s="191"/>
      <c r="I85" s="191"/>
      <c r="J85" s="187"/>
      <c r="K85" s="187"/>
      <c r="L85" s="187"/>
      <c r="M85" s="187"/>
      <c r="N85" s="187"/>
      <c r="O85" s="187"/>
      <c r="P85" s="187"/>
      <c r="Q85" s="187"/>
      <c r="R85" s="190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824"/>
      <c r="AW85" s="187"/>
      <c r="AX85" s="187"/>
      <c r="AY85" s="187"/>
      <c r="AZ85" s="187"/>
      <c r="BA85" s="187"/>
      <c r="BB85" s="187"/>
      <c r="BC85" s="187"/>
      <c r="BD85" s="187"/>
      <c r="BE85" s="187"/>
      <c r="BF85" s="191"/>
      <c r="BG85" s="191"/>
      <c r="BH85" s="191"/>
      <c r="BI85" s="191"/>
      <c r="BJ85" s="191"/>
      <c r="BK85" s="191"/>
      <c r="BL85" s="191"/>
      <c r="BM85" s="185"/>
      <c r="BN85" s="185"/>
    </row>
    <row r="86" spans="1:66" ht="9.75" customHeight="1" thickBot="1">
      <c r="A86" s="1504" t="s">
        <v>980</v>
      </c>
      <c r="B86" s="1505"/>
      <c r="C86" s="1508" t="s">
        <v>308</v>
      </c>
      <c r="D86" s="1509"/>
      <c r="E86" s="1509"/>
      <c r="F86" s="1509"/>
      <c r="G86" s="1509"/>
      <c r="H86" s="1509"/>
      <c r="I86" s="1509"/>
      <c r="J86" s="827"/>
      <c r="K86" s="826"/>
      <c r="L86" s="826"/>
      <c r="M86" s="826"/>
      <c r="N86" s="826"/>
      <c r="O86" s="826"/>
      <c r="P86" s="826"/>
      <c r="Q86" s="826"/>
      <c r="R86" s="825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824"/>
      <c r="AW86" s="823"/>
      <c r="AX86" s="822"/>
      <c r="AY86" s="822"/>
      <c r="AZ86" s="822"/>
      <c r="BA86" s="822"/>
      <c r="BB86" s="822"/>
      <c r="BC86" s="822"/>
      <c r="BD86" s="822"/>
      <c r="BE86" s="821"/>
      <c r="BF86" s="1509" t="s">
        <v>104</v>
      </c>
      <c r="BG86" s="1509"/>
      <c r="BH86" s="1509"/>
      <c r="BI86" s="1509"/>
      <c r="BJ86" s="1509"/>
      <c r="BK86" s="1509"/>
      <c r="BL86" s="1515"/>
      <c r="BM86" s="1504" t="s">
        <v>322</v>
      </c>
      <c r="BN86" s="1504"/>
    </row>
    <row r="87" spans="1:66" ht="9.75" customHeight="1" thickTop="1">
      <c r="A87" s="1504"/>
      <c r="B87" s="1505"/>
      <c r="C87" s="1510"/>
      <c r="D87" s="1511"/>
      <c r="E87" s="1511"/>
      <c r="F87" s="1511"/>
      <c r="G87" s="1511"/>
      <c r="H87" s="1511"/>
      <c r="I87" s="1511"/>
      <c r="J87" s="248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249"/>
      <c r="BF87" s="1511"/>
      <c r="BG87" s="1511"/>
      <c r="BH87" s="1511"/>
      <c r="BI87" s="1511"/>
      <c r="BJ87" s="1511"/>
      <c r="BK87" s="1511"/>
      <c r="BL87" s="1516"/>
      <c r="BM87" s="1504"/>
      <c r="BN87" s="1504"/>
    </row>
    <row r="88" spans="1:66" ht="9.75" customHeight="1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</row>
    <row r="89" spans="1:66" ht="9.75" customHeight="1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</row>
    <row r="90" spans="1:66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</row>
    <row r="91" spans="1:66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</row>
  </sheetData>
  <mergeCells count="223">
    <mergeCell ref="AZ84:BA84"/>
    <mergeCell ref="BC82:BD82"/>
    <mergeCell ref="BC83:BD83"/>
    <mergeCell ref="BC84:BD84"/>
    <mergeCell ref="U46:V46"/>
    <mergeCell ref="U47:V47"/>
    <mergeCell ref="X46:Y46"/>
    <mergeCell ref="X47:Y47"/>
    <mergeCell ref="BC68:BD68"/>
    <mergeCell ref="AZ54:BA54"/>
    <mergeCell ref="BC53:BD53"/>
    <mergeCell ref="BC54:BD54"/>
    <mergeCell ref="AE54:AJ55"/>
    <mergeCell ref="AZ55:BA55"/>
    <mergeCell ref="BC55:BD55"/>
    <mergeCell ref="AQ75:AR75"/>
    <mergeCell ref="AZ82:BA82"/>
    <mergeCell ref="AZ69:BA69"/>
    <mergeCell ref="AZ70:BA70"/>
    <mergeCell ref="AQ76:AR76"/>
    <mergeCell ref="AT75:AU75"/>
    <mergeCell ref="AT76:AU76"/>
    <mergeCell ref="AZ68:BA68"/>
    <mergeCell ref="AE81:AF81"/>
    <mergeCell ref="K55:L55"/>
    <mergeCell ref="N55:O55"/>
    <mergeCell ref="K39:L39"/>
    <mergeCell ref="K40:L40"/>
    <mergeCell ref="N54:O54"/>
    <mergeCell ref="AZ53:BA53"/>
    <mergeCell ref="AZ83:BA83"/>
    <mergeCell ref="N41:O41"/>
    <mergeCell ref="AI81:AJ81"/>
    <mergeCell ref="U77:V77"/>
    <mergeCell ref="X77:Y77"/>
    <mergeCell ref="AQ77:AR77"/>
    <mergeCell ref="AT77:AU77"/>
    <mergeCell ref="N69:O69"/>
    <mergeCell ref="AI80:AJ80"/>
    <mergeCell ref="AG80:AH80"/>
    <mergeCell ref="AE80:AF80"/>
    <mergeCell ref="AI79:AJ79"/>
    <mergeCell ref="E63:L63"/>
    <mergeCell ref="C65:I66"/>
    <mergeCell ref="C57:I58"/>
    <mergeCell ref="BC69:BD69"/>
    <mergeCell ref="AI50:AJ50"/>
    <mergeCell ref="AI51:AJ51"/>
    <mergeCell ref="Q10:R11"/>
    <mergeCell ref="AW10:AX11"/>
    <mergeCell ref="AQ19:AR19"/>
    <mergeCell ref="AT19:AU19"/>
    <mergeCell ref="U19:V19"/>
    <mergeCell ref="X19:Y19"/>
    <mergeCell ref="AG52:AH52"/>
    <mergeCell ref="Q54:R55"/>
    <mergeCell ref="AW54:AX55"/>
    <mergeCell ref="AW68:AX69"/>
    <mergeCell ref="AF36:AI37"/>
    <mergeCell ref="N5:W5"/>
    <mergeCell ref="C7:I8"/>
    <mergeCell ref="K12:L12"/>
    <mergeCell ref="AZ12:BA12"/>
    <mergeCell ref="C1:BL1"/>
    <mergeCell ref="C2:BL2"/>
    <mergeCell ref="AY3:BK3"/>
    <mergeCell ref="C5:D5"/>
    <mergeCell ref="E5:L5"/>
    <mergeCell ref="AF9:AI15"/>
    <mergeCell ref="AF7:AI8"/>
    <mergeCell ref="BF7:BL8"/>
    <mergeCell ref="C14:I15"/>
    <mergeCell ref="BF14:BL15"/>
    <mergeCell ref="BC10:BD10"/>
    <mergeCell ref="BC11:BD11"/>
    <mergeCell ref="BC12:BD12"/>
    <mergeCell ref="K10:L10"/>
    <mergeCell ref="K11:L11"/>
    <mergeCell ref="N10:O10"/>
    <mergeCell ref="BF36:BL37"/>
    <mergeCell ref="AW25:AX26"/>
    <mergeCell ref="BF28:BL29"/>
    <mergeCell ref="AI21:AJ21"/>
    <mergeCell ref="AI22:AJ22"/>
    <mergeCell ref="C43:I44"/>
    <mergeCell ref="AA17:AB18"/>
    <mergeCell ref="AM17:AN18"/>
    <mergeCell ref="AG18:AH19"/>
    <mergeCell ref="C21:I22"/>
    <mergeCell ref="Q25:R26"/>
    <mergeCell ref="X18:Y18"/>
    <mergeCell ref="K26:L26"/>
    <mergeCell ref="N26:O26"/>
    <mergeCell ref="K41:L41"/>
    <mergeCell ref="BF21:BL22"/>
    <mergeCell ref="E34:L34"/>
    <mergeCell ref="K24:L24"/>
    <mergeCell ref="K25:L25"/>
    <mergeCell ref="AE21:AF21"/>
    <mergeCell ref="AG23:AH23"/>
    <mergeCell ref="N25:O25"/>
    <mergeCell ref="AE22:AF22"/>
    <mergeCell ref="AG21:AH21"/>
    <mergeCell ref="BF50:BL51"/>
    <mergeCell ref="AG51:AH51"/>
    <mergeCell ref="AE50:AF50"/>
    <mergeCell ref="AE51:AF51"/>
    <mergeCell ref="Q39:R40"/>
    <mergeCell ref="AW39:AX40"/>
    <mergeCell ref="AQ46:AR46"/>
    <mergeCell ref="AQ47:AR47"/>
    <mergeCell ref="U48:V48"/>
    <mergeCell ref="X48:Y48"/>
    <mergeCell ref="AZ39:BA39"/>
    <mergeCell ref="AZ40:BA40"/>
    <mergeCell ref="BC39:BD39"/>
    <mergeCell ref="BC40:BD40"/>
    <mergeCell ref="BF43:BL44"/>
    <mergeCell ref="AT46:AU46"/>
    <mergeCell ref="AT47:AU47"/>
    <mergeCell ref="AA46:AB47"/>
    <mergeCell ref="AM46:AN47"/>
    <mergeCell ref="AF38:AI44"/>
    <mergeCell ref="AQ48:AR48"/>
    <mergeCell ref="AT48:AU48"/>
    <mergeCell ref="AZ41:BA41"/>
    <mergeCell ref="BC41:BD41"/>
    <mergeCell ref="BF57:BL58"/>
    <mergeCell ref="K53:L53"/>
    <mergeCell ref="K54:L54"/>
    <mergeCell ref="N53:O53"/>
    <mergeCell ref="AE52:AF52"/>
    <mergeCell ref="AI52:AJ52"/>
    <mergeCell ref="AF65:AI66"/>
    <mergeCell ref="AE83:AJ84"/>
    <mergeCell ref="C72:I73"/>
    <mergeCell ref="BF72:BL73"/>
    <mergeCell ref="AA75:AB76"/>
    <mergeCell ref="AM75:AN76"/>
    <mergeCell ref="AG76:AH77"/>
    <mergeCell ref="AF67:AI73"/>
    <mergeCell ref="K68:L68"/>
    <mergeCell ref="K69:L69"/>
    <mergeCell ref="N68:O68"/>
    <mergeCell ref="K70:L70"/>
    <mergeCell ref="N70:O70"/>
    <mergeCell ref="K82:L82"/>
    <mergeCell ref="K83:L83"/>
    <mergeCell ref="K84:L84"/>
    <mergeCell ref="N82:O82"/>
    <mergeCell ref="BF65:BL66"/>
    <mergeCell ref="BC70:BD70"/>
    <mergeCell ref="BC24:BD24"/>
    <mergeCell ref="BC25:BD25"/>
    <mergeCell ref="BF86:BL87"/>
    <mergeCell ref="C79:I80"/>
    <mergeCell ref="AG79:AH79"/>
    <mergeCell ref="BF79:BL80"/>
    <mergeCell ref="AG81:AH81"/>
    <mergeCell ref="Q68:R69"/>
    <mergeCell ref="AG47:AH48"/>
    <mergeCell ref="C50:I51"/>
    <mergeCell ref="AG50:AH50"/>
    <mergeCell ref="N83:O83"/>
    <mergeCell ref="N84:O84"/>
    <mergeCell ref="U75:V75"/>
    <mergeCell ref="U76:V76"/>
    <mergeCell ref="X75:Y75"/>
    <mergeCell ref="X76:Y76"/>
    <mergeCell ref="AE79:AF79"/>
    <mergeCell ref="Q83:R84"/>
    <mergeCell ref="AW83:AX84"/>
    <mergeCell ref="C86:I87"/>
    <mergeCell ref="C63:D63"/>
    <mergeCell ref="C36:I37"/>
    <mergeCell ref="A57:B58"/>
    <mergeCell ref="AZ10:BA10"/>
    <mergeCell ref="AZ11:BA11"/>
    <mergeCell ref="N11:O11"/>
    <mergeCell ref="N24:O24"/>
    <mergeCell ref="AZ26:BA26"/>
    <mergeCell ref="BC26:BD26"/>
    <mergeCell ref="U17:V17"/>
    <mergeCell ref="U18:V18"/>
    <mergeCell ref="X17:Y17"/>
    <mergeCell ref="C28:I29"/>
    <mergeCell ref="N12:O12"/>
    <mergeCell ref="AE25:AJ26"/>
    <mergeCell ref="AG22:AH22"/>
    <mergeCell ref="AE23:AF23"/>
    <mergeCell ref="AI23:AJ23"/>
    <mergeCell ref="AZ24:BA24"/>
    <mergeCell ref="AZ25:BA25"/>
    <mergeCell ref="AQ17:AR17"/>
    <mergeCell ref="AQ18:AR18"/>
    <mergeCell ref="AT17:AU17"/>
    <mergeCell ref="AT18:AU18"/>
    <mergeCell ref="N39:O39"/>
    <mergeCell ref="N40:O40"/>
    <mergeCell ref="BM72:BN73"/>
    <mergeCell ref="BM79:BN80"/>
    <mergeCell ref="BM86:BN87"/>
    <mergeCell ref="A65:B66"/>
    <mergeCell ref="A72:B73"/>
    <mergeCell ref="A79:B80"/>
    <mergeCell ref="A86:B87"/>
    <mergeCell ref="BM7:BN8"/>
    <mergeCell ref="BM14:BN15"/>
    <mergeCell ref="BM21:BN22"/>
    <mergeCell ref="BM28:BN29"/>
    <mergeCell ref="BM36:BN37"/>
    <mergeCell ref="BM43:BN44"/>
    <mergeCell ref="A7:B8"/>
    <mergeCell ref="A14:B15"/>
    <mergeCell ref="A21:B22"/>
    <mergeCell ref="A28:B29"/>
    <mergeCell ref="A36:B37"/>
    <mergeCell ref="A43:B44"/>
    <mergeCell ref="BM50:BN51"/>
    <mergeCell ref="BM57:BN58"/>
    <mergeCell ref="BM65:BN66"/>
    <mergeCell ref="A50:B51"/>
    <mergeCell ref="C34:D34"/>
  </mergeCells>
  <phoneticPr fontId="9"/>
  <printOptions horizontalCentered="1"/>
  <pageMargins left="0.39370078740157483" right="0.39370078740157483" top="0.78740157480314965" bottom="0.59055118110236227" header="0.31496062992125984" footer="0.31496062992125984"/>
  <pageSetup paperSize="9" scale="79" fitToHeight="0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view="pageBreakPreview" zoomScaleNormal="100" zoomScaleSheetLayoutView="100" workbookViewId="0">
      <selection sqref="A1:G1"/>
    </sheetView>
  </sheetViews>
  <sheetFormatPr defaultRowHeight="13.5"/>
  <cols>
    <col min="1" max="6" width="9" style="35"/>
    <col min="7" max="7" width="9" style="35" customWidth="1"/>
    <col min="8" max="16384" width="9" style="35"/>
  </cols>
  <sheetData>
    <row r="1" spans="1:8">
      <c r="A1" s="1239" t="s">
        <v>326</v>
      </c>
      <c r="B1" s="1239"/>
      <c r="C1" s="1239"/>
      <c r="D1" s="1239"/>
      <c r="E1" s="1239"/>
      <c r="F1" s="1239"/>
      <c r="G1" s="1239"/>
    </row>
    <row r="2" spans="1:8" ht="30" customHeight="1">
      <c r="A2" s="1261" t="s">
        <v>79</v>
      </c>
      <c r="B2" s="1262"/>
      <c r="C2" s="1261" t="s">
        <v>78</v>
      </c>
      <c r="D2" s="1262"/>
      <c r="E2" s="1261" t="s">
        <v>77</v>
      </c>
      <c r="F2" s="1262"/>
      <c r="G2" s="1170"/>
    </row>
    <row r="3" spans="1:8" ht="30" customHeight="1">
      <c r="A3" s="1261">
        <v>5</v>
      </c>
      <c r="B3" s="1262"/>
      <c r="C3" s="1261">
        <v>120</v>
      </c>
      <c r="D3" s="1262"/>
      <c r="E3" s="1261">
        <v>125</v>
      </c>
      <c r="F3" s="1262"/>
      <c r="G3" s="1170"/>
    </row>
    <row r="4" spans="1:8" ht="30" customHeight="1">
      <c r="A4" s="145" t="s">
        <v>325</v>
      </c>
      <c r="B4" s="145"/>
    </row>
    <row r="5" spans="1:8" ht="30" customHeight="1">
      <c r="A5" s="1261" t="s">
        <v>310</v>
      </c>
      <c r="B5" s="1262"/>
      <c r="C5" s="1171">
        <v>1</v>
      </c>
      <c r="D5" s="1171">
        <v>1</v>
      </c>
      <c r="E5" s="1171">
        <v>3</v>
      </c>
      <c r="F5" s="1171">
        <v>4</v>
      </c>
      <c r="G5" s="1171">
        <v>5</v>
      </c>
      <c r="H5" s="1171">
        <v>6</v>
      </c>
    </row>
    <row r="6" spans="1:8" ht="30" customHeight="1">
      <c r="A6" s="1261" t="s">
        <v>7</v>
      </c>
      <c r="B6" s="1262"/>
      <c r="C6" s="1171" t="s">
        <v>670</v>
      </c>
      <c r="D6" s="1171" t="s">
        <v>651</v>
      </c>
      <c r="E6" s="1171" t="s">
        <v>615</v>
      </c>
      <c r="F6" s="1171" t="s">
        <v>722</v>
      </c>
      <c r="G6" s="1171" t="s">
        <v>663</v>
      </c>
      <c r="H6" s="1182" t="s">
        <v>639</v>
      </c>
    </row>
    <row r="7" spans="1:8" ht="30" customHeight="1">
      <c r="A7" s="1261" t="s">
        <v>87</v>
      </c>
      <c r="B7" s="1262"/>
      <c r="C7" s="1172">
        <v>10</v>
      </c>
      <c r="D7" s="1172">
        <v>10</v>
      </c>
      <c r="E7" s="1172">
        <v>6</v>
      </c>
      <c r="F7" s="1172">
        <v>4.5</v>
      </c>
      <c r="G7" s="1171">
        <v>4</v>
      </c>
      <c r="H7" s="1171">
        <v>1.5</v>
      </c>
    </row>
    <row r="8" spans="1:8" ht="30" customHeight="1">
      <c r="A8" s="1250" t="s">
        <v>1</v>
      </c>
      <c r="B8" s="1250"/>
      <c r="C8" s="1171">
        <v>5.5</v>
      </c>
      <c r="D8" s="1171">
        <v>5.5</v>
      </c>
      <c r="E8" s="1171">
        <v>4</v>
      </c>
      <c r="F8" s="1171">
        <v>3</v>
      </c>
      <c r="G8" s="1171">
        <v>2</v>
      </c>
      <c r="H8" s="1171">
        <v>1</v>
      </c>
    </row>
    <row r="9" spans="1:8" ht="30" customHeight="1">
      <c r="A9" s="1253"/>
      <c r="B9" s="1253"/>
      <c r="C9" s="1173"/>
      <c r="D9" s="1173"/>
      <c r="E9" s="1173"/>
      <c r="F9" s="1173"/>
      <c r="G9" s="1173"/>
      <c r="H9" s="1173"/>
    </row>
    <row r="10" spans="1:8" ht="30" customHeight="1">
      <c r="A10" s="847" t="s">
        <v>324</v>
      </c>
      <c r="B10" s="847"/>
    </row>
    <row r="11" spans="1:8" ht="30" customHeight="1">
      <c r="A11" s="1261" t="s">
        <v>310</v>
      </c>
      <c r="B11" s="1262"/>
      <c r="C11" s="1171">
        <v>1</v>
      </c>
      <c r="D11" s="1171">
        <v>2</v>
      </c>
      <c r="E11" s="1171">
        <v>3</v>
      </c>
      <c r="F11" s="1171">
        <v>3</v>
      </c>
      <c r="G11" s="1171">
        <v>5</v>
      </c>
      <c r="H11" s="1171">
        <v>5</v>
      </c>
    </row>
    <row r="12" spans="1:8" ht="30" customHeight="1">
      <c r="A12" s="1261" t="s">
        <v>19</v>
      </c>
      <c r="B12" s="1262"/>
      <c r="C12" s="1171" t="s">
        <v>670</v>
      </c>
      <c r="D12" s="1171" t="s">
        <v>961</v>
      </c>
      <c r="E12" s="1171" t="s">
        <v>615</v>
      </c>
      <c r="F12" s="1171" t="s">
        <v>1401</v>
      </c>
      <c r="G12" s="1171" t="s">
        <v>663</v>
      </c>
      <c r="H12" s="1171" t="s">
        <v>639</v>
      </c>
    </row>
    <row r="13" spans="1:8" ht="30" customHeight="1">
      <c r="A13" s="1261" t="s">
        <v>309</v>
      </c>
      <c r="B13" s="1262"/>
      <c r="C13" s="1171">
        <v>6</v>
      </c>
      <c r="D13" s="1171">
        <v>5</v>
      </c>
      <c r="E13" s="1171">
        <v>3.5</v>
      </c>
      <c r="F13" s="1171">
        <v>3.5</v>
      </c>
      <c r="G13" s="1171">
        <v>1.5</v>
      </c>
      <c r="H13" s="1171">
        <v>1.5</v>
      </c>
    </row>
    <row r="14" spans="1:8" ht="30" customHeight="1">
      <c r="A14" s="1261" t="s">
        <v>310</v>
      </c>
      <c r="B14" s="1262"/>
      <c r="C14" s="1171">
        <v>1</v>
      </c>
      <c r="D14" s="1171">
        <v>2</v>
      </c>
      <c r="E14" s="1171">
        <v>3</v>
      </c>
      <c r="F14" s="1171">
        <v>3</v>
      </c>
      <c r="G14" s="1171">
        <v>5</v>
      </c>
      <c r="H14" s="144"/>
    </row>
    <row r="15" spans="1:8" ht="30" customHeight="1">
      <c r="A15" s="1261" t="s">
        <v>18</v>
      </c>
      <c r="B15" s="1262"/>
      <c r="C15" s="1171" t="s">
        <v>651</v>
      </c>
      <c r="D15" s="1171" t="s">
        <v>859</v>
      </c>
      <c r="E15" s="1171" t="s">
        <v>615</v>
      </c>
      <c r="F15" s="1171" t="s">
        <v>663</v>
      </c>
      <c r="G15" s="1171" t="s">
        <v>1401</v>
      </c>
      <c r="H15" s="144"/>
    </row>
    <row r="16" spans="1:8" ht="30" customHeight="1">
      <c r="A16" s="1261" t="s">
        <v>309</v>
      </c>
      <c r="B16" s="1262"/>
      <c r="C16" s="1171">
        <v>5</v>
      </c>
      <c r="D16" s="1171">
        <v>4</v>
      </c>
      <c r="E16" s="1171">
        <v>2.5</v>
      </c>
      <c r="F16" s="1171">
        <v>2.5</v>
      </c>
      <c r="G16" s="1171">
        <v>1</v>
      </c>
      <c r="H16" s="144"/>
    </row>
    <row r="18" spans="5:7" ht="16.5" customHeight="1" thickBot="1">
      <c r="E18" s="37" t="s">
        <v>68</v>
      </c>
      <c r="F18" s="1561"/>
      <c r="G18" s="1561"/>
    </row>
    <row r="19" spans="5:7" ht="18" customHeight="1" thickBot="1">
      <c r="E19" s="37" t="s">
        <v>66</v>
      </c>
      <c r="F19" s="1560"/>
      <c r="G19" s="1560"/>
    </row>
    <row r="20" spans="5:7" ht="18" customHeight="1" thickBot="1">
      <c r="E20" s="42" t="s">
        <v>64</v>
      </c>
      <c r="F20" s="1560"/>
      <c r="G20" s="1560"/>
    </row>
    <row r="21" spans="5:7" ht="18" customHeight="1" thickBot="1">
      <c r="E21" s="42" t="s">
        <v>63</v>
      </c>
      <c r="F21" s="1560"/>
      <c r="G21" s="1560"/>
    </row>
    <row r="22" spans="5:7" ht="18" customHeight="1" thickBot="1">
      <c r="E22" s="143" t="s">
        <v>62</v>
      </c>
      <c r="F22" s="1560"/>
      <c r="G22" s="1560"/>
    </row>
  </sheetData>
  <mergeCells count="23">
    <mergeCell ref="A1:G1"/>
    <mergeCell ref="A5:B5"/>
    <mergeCell ref="A6:B6"/>
    <mergeCell ref="A7:B7"/>
    <mergeCell ref="A8:B8"/>
    <mergeCell ref="A2:B2"/>
    <mergeCell ref="A3:B3"/>
    <mergeCell ref="E2:F2"/>
    <mergeCell ref="E3:F3"/>
    <mergeCell ref="C2:D2"/>
    <mergeCell ref="F22:G22"/>
    <mergeCell ref="A15:B15"/>
    <mergeCell ref="C3:D3"/>
    <mergeCell ref="F19:G19"/>
    <mergeCell ref="F21:G21"/>
    <mergeCell ref="F18:G18"/>
    <mergeCell ref="A12:B12"/>
    <mergeCell ref="A13:B13"/>
    <mergeCell ref="A14:B14"/>
    <mergeCell ref="A11:B11"/>
    <mergeCell ref="A16:B16"/>
    <mergeCell ref="F20:G20"/>
    <mergeCell ref="A9:B9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sqref="A1:R2"/>
    </sheetView>
  </sheetViews>
  <sheetFormatPr defaultRowHeight="18.75"/>
  <cols>
    <col min="1" max="18" width="4" style="1189" customWidth="1"/>
    <col min="19" max="16384" width="9" style="1189"/>
  </cols>
  <sheetData>
    <row r="1" spans="1:18">
      <c r="A1" s="1569" t="s">
        <v>1448</v>
      </c>
      <c r="B1" s="1569"/>
      <c r="C1" s="1569"/>
      <c r="D1" s="1569"/>
      <c r="E1" s="1569"/>
      <c r="F1" s="1569"/>
      <c r="G1" s="1569"/>
      <c r="H1" s="1569"/>
      <c r="I1" s="1569"/>
      <c r="J1" s="1569"/>
      <c r="K1" s="1569"/>
      <c r="L1" s="1569"/>
      <c r="M1" s="1569"/>
      <c r="N1" s="1569"/>
      <c r="O1" s="1569"/>
      <c r="P1" s="1569"/>
      <c r="Q1" s="1569"/>
      <c r="R1" s="1569"/>
    </row>
    <row r="2" spans="1:18">
      <c r="A2" s="1569"/>
      <c r="B2" s="1569"/>
      <c r="C2" s="1569"/>
      <c r="D2" s="1569"/>
      <c r="E2" s="1569"/>
      <c r="F2" s="1569"/>
      <c r="G2" s="1569"/>
      <c r="H2" s="1569"/>
      <c r="I2" s="1569"/>
      <c r="J2" s="1569"/>
      <c r="K2" s="1569"/>
      <c r="L2" s="1569"/>
      <c r="M2" s="1569"/>
      <c r="N2" s="1569"/>
      <c r="O2" s="1569"/>
      <c r="P2" s="1569"/>
      <c r="Q2" s="1569"/>
      <c r="R2" s="1569"/>
    </row>
    <row r="3" spans="1:18" ht="19.5">
      <c r="A3" s="1208" t="s">
        <v>1447</v>
      </c>
      <c r="L3" s="1208" t="s">
        <v>1446</v>
      </c>
    </row>
    <row r="4" spans="1:18" ht="0.6" customHeight="1">
      <c r="B4" s="1570"/>
      <c r="C4" s="1570"/>
      <c r="D4" s="1570"/>
      <c r="E4" s="1570"/>
    </row>
    <row r="5" spans="1:18" ht="1.9" hidden="1" customHeight="1">
      <c r="B5" s="1570"/>
      <c r="C5" s="1570"/>
      <c r="D5" s="1570"/>
      <c r="E5" s="1570"/>
    </row>
    <row r="6" spans="1:18" ht="19.5" thickBot="1">
      <c r="B6" s="1586" t="s">
        <v>1445</v>
      </c>
      <c r="C6" s="1586"/>
      <c r="D6" s="1586"/>
      <c r="I6" s="1200"/>
      <c r="J6" s="1203"/>
      <c r="K6" s="1203"/>
      <c r="P6" s="1189" t="s">
        <v>554</v>
      </c>
    </row>
    <row r="7" spans="1:18">
      <c r="B7" s="1586"/>
      <c r="C7" s="1586"/>
      <c r="D7" s="1586"/>
      <c r="E7" s="1197"/>
      <c r="F7" s="1201"/>
      <c r="G7" s="1201"/>
      <c r="H7" s="1579" t="s">
        <v>1407</v>
      </c>
      <c r="I7" s="1578"/>
      <c r="K7" s="1207"/>
      <c r="P7" s="1189" t="s">
        <v>1444</v>
      </c>
    </row>
    <row r="8" spans="1:18" ht="19.5" thickBot="1">
      <c r="E8" s="1202"/>
      <c r="K8" s="1202"/>
      <c r="P8" s="1189" t="s">
        <v>1443</v>
      </c>
    </row>
    <row r="9" spans="1:18" ht="19.5" thickBot="1">
      <c r="D9" s="1197"/>
      <c r="E9" s="1578" t="s">
        <v>1412</v>
      </c>
      <c r="F9" s="1579"/>
      <c r="G9" s="1206"/>
      <c r="J9" s="1197"/>
      <c r="K9" s="1578" t="s">
        <v>1418</v>
      </c>
      <c r="L9" s="1580"/>
      <c r="P9" s="1189" t="s">
        <v>1437</v>
      </c>
    </row>
    <row r="10" spans="1:18">
      <c r="D10" s="1197"/>
      <c r="F10" s="1197"/>
      <c r="G10" s="1578" t="s">
        <v>1423</v>
      </c>
      <c r="H10" s="1580"/>
      <c r="J10" s="1197"/>
      <c r="L10" s="1205"/>
      <c r="P10" s="1189" t="s">
        <v>1442</v>
      </c>
    </row>
    <row r="11" spans="1:18">
      <c r="D11" s="1195"/>
      <c r="F11" s="1195"/>
      <c r="H11" s="1205"/>
      <c r="J11" s="1195"/>
      <c r="L11" s="1205"/>
      <c r="P11" s="1189" t="s">
        <v>1441</v>
      </c>
    </row>
    <row r="12" spans="1:18">
      <c r="D12" s="1571" t="s">
        <v>1164</v>
      </c>
      <c r="E12" s="1571"/>
      <c r="F12" s="1571" t="s">
        <v>1432</v>
      </c>
      <c r="G12" s="1571"/>
      <c r="H12" s="1571" t="s">
        <v>1434</v>
      </c>
      <c r="I12" s="1571"/>
      <c r="J12" s="1574" t="s">
        <v>522</v>
      </c>
      <c r="K12" s="1575"/>
      <c r="L12" s="1571" t="s">
        <v>1435</v>
      </c>
      <c r="M12" s="1571"/>
    </row>
    <row r="13" spans="1:18">
      <c r="D13" s="1572"/>
      <c r="E13" s="1572"/>
      <c r="F13" s="1572"/>
      <c r="G13" s="1572"/>
      <c r="H13" s="1572"/>
      <c r="I13" s="1572"/>
      <c r="J13" s="1576"/>
      <c r="K13" s="1576"/>
      <c r="L13" s="1572"/>
      <c r="M13" s="1572"/>
    </row>
    <row r="14" spans="1:18">
      <c r="D14" s="1572"/>
      <c r="E14" s="1572"/>
      <c r="F14" s="1572"/>
      <c r="G14" s="1572"/>
      <c r="H14" s="1572"/>
      <c r="I14" s="1572"/>
      <c r="J14" s="1576"/>
      <c r="K14" s="1576"/>
      <c r="L14" s="1572"/>
      <c r="M14" s="1572"/>
    </row>
    <row r="15" spans="1:18" ht="2.4500000000000002" customHeight="1">
      <c r="D15" s="1573"/>
      <c r="E15" s="1573"/>
      <c r="F15" s="1573"/>
      <c r="G15" s="1573"/>
      <c r="H15" s="1573"/>
      <c r="I15" s="1573"/>
      <c r="J15" s="1577"/>
      <c r="K15" s="1577"/>
      <c r="L15" s="1573"/>
      <c r="M15" s="1573"/>
    </row>
    <row r="16" spans="1:18" ht="6" customHeight="1"/>
    <row r="17" spans="1:18" ht="11.45" customHeight="1">
      <c r="B17" s="1570"/>
      <c r="C17" s="1570"/>
      <c r="D17" s="1570"/>
      <c r="E17" s="1570"/>
    </row>
    <row r="18" spans="1:18" ht="1.1499999999999999" customHeight="1">
      <c r="B18" s="1570"/>
      <c r="C18" s="1570"/>
      <c r="D18" s="1570"/>
      <c r="E18" s="1570"/>
    </row>
    <row r="19" spans="1:18" ht="19.149999999999999" customHeight="1" thickBot="1">
      <c r="B19" s="1586" t="s">
        <v>1440</v>
      </c>
      <c r="C19" s="1586"/>
      <c r="D19" s="1586"/>
      <c r="E19" s="1204"/>
      <c r="J19" s="1200"/>
      <c r="K19" s="1203"/>
      <c r="L19" s="1203"/>
      <c r="M19" s="1203"/>
    </row>
    <row r="20" spans="1:18">
      <c r="B20" s="1586"/>
      <c r="C20" s="1586"/>
      <c r="D20" s="1586"/>
      <c r="E20" s="1197"/>
      <c r="F20" s="1201"/>
      <c r="G20" s="1201"/>
      <c r="H20" s="1201"/>
      <c r="I20" s="1579" t="s">
        <v>1405</v>
      </c>
      <c r="J20" s="1578"/>
      <c r="N20" s="1196"/>
      <c r="P20" s="1189" t="s">
        <v>551</v>
      </c>
    </row>
    <row r="21" spans="1:18" ht="19.5" thickBot="1">
      <c r="E21" s="1202"/>
      <c r="L21" s="1199"/>
      <c r="M21" s="1199"/>
      <c r="N21" s="1200"/>
      <c r="P21" s="1189" t="s">
        <v>1439</v>
      </c>
    </row>
    <row r="22" spans="1:18" ht="19.5" thickBot="1">
      <c r="D22" s="1197"/>
      <c r="E22" s="1578" t="s">
        <v>1415</v>
      </c>
      <c r="F22" s="1579"/>
      <c r="G22" s="1201"/>
      <c r="H22" s="1200"/>
      <c r="K22" s="1199"/>
      <c r="L22" s="1198"/>
      <c r="M22" s="1579" t="s">
        <v>1410</v>
      </c>
      <c r="N22" s="1578"/>
      <c r="O22" s="1196"/>
      <c r="P22" s="1189" t="s">
        <v>1438</v>
      </c>
    </row>
    <row r="23" spans="1:18">
      <c r="D23" s="1197"/>
      <c r="G23" s="1585" t="s">
        <v>1425</v>
      </c>
      <c r="H23" s="1578"/>
      <c r="I23" s="1196"/>
      <c r="K23" s="1585" t="s">
        <v>1421</v>
      </c>
      <c r="L23" s="1578"/>
      <c r="M23" s="1196"/>
      <c r="O23" s="1196"/>
      <c r="P23" s="1189" t="s">
        <v>1437</v>
      </c>
    </row>
    <row r="24" spans="1:18">
      <c r="D24" s="1195"/>
      <c r="G24" s="1194"/>
      <c r="I24" s="1193"/>
      <c r="K24" s="1194"/>
      <c r="M24" s="1193"/>
      <c r="O24" s="1193"/>
      <c r="P24" s="1189" t="s">
        <v>1436</v>
      </c>
    </row>
    <row r="25" spans="1:18">
      <c r="D25" s="1574" t="s">
        <v>522</v>
      </c>
      <c r="E25" s="1575"/>
      <c r="F25" s="1571" t="s">
        <v>1435</v>
      </c>
      <c r="G25" s="1571"/>
      <c r="H25" s="1571" t="s">
        <v>1434</v>
      </c>
      <c r="I25" s="1571"/>
      <c r="J25" s="1571" t="s">
        <v>1433</v>
      </c>
      <c r="K25" s="1571"/>
      <c r="L25" s="1571" t="s">
        <v>1432</v>
      </c>
      <c r="M25" s="1571"/>
      <c r="N25" s="1571" t="s">
        <v>1164</v>
      </c>
      <c r="O25" s="1571"/>
      <c r="P25" s="1189" t="s">
        <v>1431</v>
      </c>
    </row>
    <row r="26" spans="1:18">
      <c r="D26" s="1576"/>
      <c r="E26" s="1576"/>
      <c r="F26" s="1572"/>
      <c r="G26" s="1572"/>
      <c r="H26" s="1572"/>
      <c r="I26" s="1572"/>
      <c r="J26" s="1572"/>
      <c r="K26" s="1572"/>
      <c r="L26" s="1572"/>
      <c r="M26" s="1572"/>
      <c r="N26" s="1572"/>
      <c r="O26" s="1572"/>
      <c r="P26" s="1189" t="s">
        <v>1430</v>
      </c>
    </row>
    <row r="27" spans="1:18">
      <c r="D27" s="1576"/>
      <c r="E27" s="1576"/>
      <c r="F27" s="1572"/>
      <c r="G27" s="1572"/>
      <c r="H27" s="1572"/>
      <c r="I27" s="1572"/>
      <c r="J27" s="1572"/>
      <c r="K27" s="1572"/>
      <c r="L27" s="1572"/>
      <c r="M27" s="1572"/>
      <c r="N27" s="1572"/>
      <c r="O27" s="1572"/>
    </row>
    <row r="28" spans="1:18" ht="2.4500000000000002" customHeight="1">
      <c r="D28" s="1577"/>
      <c r="E28" s="1577"/>
      <c r="F28" s="1573"/>
      <c r="G28" s="1573"/>
      <c r="H28" s="1573"/>
      <c r="I28" s="1573"/>
      <c r="J28" s="1573"/>
      <c r="K28" s="1573"/>
      <c r="L28" s="1573"/>
      <c r="M28" s="1573"/>
      <c r="N28" s="1573"/>
      <c r="O28" s="1573"/>
    </row>
    <row r="29" spans="1:18" ht="21" customHeight="1">
      <c r="A29" s="1189" t="s">
        <v>1429</v>
      </c>
    </row>
    <row r="30" spans="1:18">
      <c r="C30" s="1581" t="s">
        <v>884</v>
      </c>
      <c r="D30" s="1581"/>
      <c r="E30" s="1581"/>
      <c r="F30" s="1581"/>
      <c r="G30" s="1581" t="s">
        <v>1428</v>
      </c>
      <c r="H30" s="1581"/>
      <c r="I30" s="1581" t="s">
        <v>1427</v>
      </c>
      <c r="J30" s="1581"/>
      <c r="K30" s="1581"/>
      <c r="L30" s="1581"/>
      <c r="M30" s="1581"/>
      <c r="N30" s="1581"/>
      <c r="O30" s="1566"/>
      <c r="P30" s="1562" t="s">
        <v>558</v>
      </c>
      <c r="Q30" s="1563"/>
      <c r="R30" s="1563"/>
    </row>
    <row r="31" spans="1:18">
      <c r="C31" s="1581" t="s">
        <v>1426</v>
      </c>
      <c r="D31" s="1581"/>
      <c r="E31" s="1581"/>
      <c r="F31" s="1581"/>
      <c r="G31" s="1581" t="s">
        <v>1425</v>
      </c>
      <c r="H31" s="1581"/>
      <c r="I31" s="1566" t="s">
        <v>1417</v>
      </c>
      <c r="J31" s="1584"/>
      <c r="K31" s="1191">
        <v>6</v>
      </c>
      <c r="L31" s="1191" t="s">
        <v>1403</v>
      </c>
      <c r="M31" s="1191">
        <v>18</v>
      </c>
      <c r="N31" s="1566" t="s">
        <v>1414</v>
      </c>
      <c r="O31" s="1567"/>
      <c r="P31" s="1190">
        <v>1</v>
      </c>
      <c r="Q31" s="1568" t="s">
        <v>527</v>
      </c>
      <c r="R31" s="1568"/>
    </row>
    <row r="32" spans="1:18">
      <c r="C32" s="1581" t="s">
        <v>1424</v>
      </c>
      <c r="D32" s="1581"/>
      <c r="E32" s="1581"/>
      <c r="F32" s="1581"/>
      <c r="G32" s="1582" t="s">
        <v>1423</v>
      </c>
      <c r="H32" s="1582"/>
      <c r="I32" s="1564" t="s">
        <v>1409</v>
      </c>
      <c r="J32" s="1583"/>
      <c r="K32" s="1192">
        <v>19</v>
      </c>
      <c r="L32" s="1192" t="s">
        <v>1403</v>
      </c>
      <c r="M32" s="1192">
        <v>7</v>
      </c>
      <c r="N32" s="1564" t="s">
        <v>1414</v>
      </c>
      <c r="O32" s="1565"/>
      <c r="P32" s="1190">
        <v>1</v>
      </c>
      <c r="Q32" s="1568" t="s">
        <v>864</v>
      </c>
      <c r="R32" s="1568"/>
    </row>
    <row r="33" spans="3:18">
      <c r="C33" s="1581" t="s">
        <v>1422</v>
      </c>
      <c r="D33" s="1581"/>
      <c r="E33" s="1581"/>
      <c r="F33" s="1581"/>
      <c r="G33" s="1581" t="s">
        <v>1421</v>
      </c>
      <c r="H33" s="1581"/>
      <c r="I33" s="1566" t="s">
        <v>1420</v>
      </c>
      <c r="J33" s="1584"/>
      <c r="K33" s="1191">
        <v>19</v>
      </c>
      <c r="L33" s="1191" t="s">
        <v>1403</v>
      </c>
      <c r="M33" s="1191">
        <v>22</v>
      </c>
      <c r="N33" s="1566" t="s">
        <v>1409</v>
      </c>
      <c r="O33" s="1567"/>
      <c r="P33" s="1190">
        <v>3</v>
      </c>
      <c r="Q33" s="1568" t="s">
        <v>532</v>
      </c>
      <c r="R33" s="1568"/>
    </row>
    <row r="34" spans="3:18">
      <c r="C34" s="1581" t="s">
        <v>1419</v>
      </c>
      <c r="D34" s="1581"/>
      <c r="E34" s="1581"/>
      <c r="F34" s="1581"/>
      <c r="G34" s="1582" t="s">
        <v>1418</v>
      </c>
      <c r="H34" s="1582"/>
      <c r="I34" s="1564" t="s">
        <v>1404</v>
      </c>
      <c r="J34" s="1583"/>
      <c r="K34" s="1192">
        <v>21</v>
      </c>
      <c r="L34" s="1192" t="s">
        <v>1403</v>
      </c>
      <c r="M34" s="1192">
        <v>16</v>
      </c>
      <c r="N34" s="1564" t="s">
        <v>1417</v>
      </c>
      <c r="O34" s="1565"/>
      <c r="P34" s="1190">
        <v>4</v>
      </c>
      <c r="Q34" s="1568" t="s">
        <v>508</v>
      </c>
      <c r="R34" s="1568"/>
    </row>
    <row r="35" spans="3:18">
      <c r="C35" s="1581" t="s">
        <v>1416</v>
      </c>
      <c r="D35" s="1581"/>
      <c r="E35" s="1581"/>
      <c r="F35" s="1581"/>
      <c r="G35" s="1581" t="s">
        <v>1415</v>
      </c>
      <c r="H35" s="1581"/>
      <c r="I35" s="1566" t="s">
        <v>1404</v>
      </c>
      <c r="J35" s="1584"/>
      <c r="K35" s="1191">
        <v>23</v>
      </c>
      <c r="L35" s="1191" t="s">
        <v>1403</v>
      </c>
      <c r="M35" s="1191">
        <v>18</v>
      </c>
      <c r="N35" s="1566" t="s">
        <v>1414</v>
      </c>
      <c r="O35" s="1567"/>
      <c r="P35" s="1190">
        <v>5</v>
      </c>
      <c r="Q35" s="1568" t="s">
        <v>534</v>
      </c>
      <c r="R35" s="1568"/>
    </row>
    <row r="36" spans="3:18">
      <c r="C36" s="1581" t="s">
        <v>1413</v>
      </c>
      <c r="D36" s="1581"/>
      <c r="E36" s="1581"/>
      <c r="F36" s="1581"/>
      <c r="G36" s="1582" t="s">
        <v>1412</v>
      </c>
      <c r="H36" s="1582"/>
      <c r="I36" s="1564" t="s">
        <v>1402</v>
      </c>
      <c r="J36" s="1583"/>
      <c r="K36" s="1192">
        <v>30</v>
      </c>
      <c r="L36" s="1192" t="s">
        <v>1403</v>
      </c>
      <c r="M36" s="1192">
        <v>9</v>
      </c>
      <c r="N36" s="1564" t="s">
        <v>1409</v>
      </c>
      <c r="O36" s="1565"/>
      <c r="P36" s="1190">
        <v>6</v>
      </c>
      <c r="Q36" s="1568" t="s">
        <v>528</v>
      </c>
      <c r="R36" s="1568"/>
    </row>
    <row r="37" spans="3:18">
      <c r="C37" s="1581" t="s">
        <v>1411</v>
      </c>
      <c r="D37" s="1581"/>
      <c r="E37" s="1581"/>
      <c r="F37" s="1581"/>
      <c r="G37" s="1581" t="s">
        <v>1410</v>
      </c>
      <c r="H37" s="1581"/>
      <c r="I37" s="1566" t="s">
        <v>1402</v>
      </c>
      <c r="J37" s="1584"/>
      <c r="K37" s="1191">
        <v>26</v>
      </c>
      <c r="L37" s="1191" t="s">
        <v>1403</v>
      </c>
      <c r="M37" s="1191">
        <v>22</v>
      </c>
      <c r="N37" s="1566" t="s">
        <v>1409</v>
      </c>
      <c r="O37" s="1567"/>
      <c r="P37" s="1190"/>
      <c r="Q37" s="1568"/>
      <c r="R37" s="1568"/>
    </row>
    <row r="38" spans="3:18">
      <c r="C38" s="1581" t="s">
        <v>1408</v>
      </c>
      <c r="D38" s="1581"/>
      <c r="E38" s="1581"/>
      <c r="F38" s="1581"/>
      <c r="G38" s="1582" t="s">
        <v>1407</v>
      </c>
      <c r="H38" s="1582"/>
      <c r="I38" s="1564" t="s">
        <v>1402</v>
      </c>
      <c r="J38" s="1583"/>
      <c r="K38" s="1192">
        <v>13</v>
      </c>
      <c r="L38" s="1192" t="s">
        <v>1403</v>
      </c>
      <c r="M38" s="1192">
        <v>18</v>
      </c>
      <c r="N38" s="1564" t="s">
        <v>1404</v>
      </c>
      <c r="O38" s="1565"/>
      <c r="P38" s="1190"/>
      <c r="Q38" s="1568"/>
      <c r="R38" s="1568"/>
    </row>
    <row r="39" spans="3:18">
      <c r="C39" s="1581" t="s">
        <v>1406</v>
      </c>
      <c r="D39" s="1581"/>
      <c r="E39" s="1581"/>
      <c r="F39" s="1581"/>
      <c r="G39" s="1581" t="s">
        <v>1405</v>
      </c>
      <c r="H39" s="1581"/>
      <c r="I39" s="1566" t="s">
        <v>1404</v>
      </c>
      <c r="J39" s="1584"/>
      <c r="K39" s="1191">
        <v>22</v>
      </c>
      <c r="L39" s="1191" t="s">
        <v>1403</v>
      </c>
      <c r="M39" s="1191">
        <v>23</v>
      </c>
      <c r="N39" s="1566" t="s">
        <v>1402</v>
      </c>
      <c r="O39" s="1567"/>
      <c r="P39" s="1190"/>
      <c r="Q39" s="1568"/>
      <c r="R39" s="1568"/>
    </row>
    <row r="40" spans="3:18">
      <c r="G40" s="1578"/>
      <c r="H40" s="1578"/>
    </row>
  </sheetData>
  <mergeCells count="75">
    <mergeCell ref="C34:F34"/>
    <mergeCell ref="C39:F39"/>
    <mergeCell ref="G32:H32"/>
    <mergeCell ref="D25:E28"/>
    <mergeCell ref="F25:G28"/>
    <mergeCell ref="C31:F31"/>
    <mergeCell ref="C32:F32"/>
    <mergeCell ref="C33:F33"/>
    <mergeCell ref="M22:N22"/>
    <mergeCell ref="K23:L23"/>
    <mergeCell ref="J25:K28"/>
    <mergeCell ref="L25:M28"/>
    <mergeCell ref="N25:O28"/>
    <mergeCell ref="C38:F38"/>
    <mergeCell ref="I20:J20"/>
    <mergeCell ref="B19:D20"/>
    <mergeCell ref="C35:F35"/>
    <mergeCell ref="C36:F36"/>
    <mergeCell ref="C30:F30"/>
    <mergeCell ref="I37:J37"/>
    <mergeCell ref="I38:J38"/>
    <mergeCell ref="I35:J35"/>
    <mergeCell ref="C37:F37"/>
    <mergeCell ref="H25:I28"/>
    <mergeCell ref="I31:J31"/>
    <mergeCell ref="I32:J32"/>
    <mergeCell ref="I33:J33"/>
    <mergeCell ref="I34:J34"/>
    <mergeCell ref="G33:H33"/>
    <mergeCell ref="G40:H40"/>
    <mergeCell ref="I30:O30"/>
    <mergeCell ref="G34:H34"/>
    <mergeCell ref="G35:H35"/>
    <mergeCell ref="G36:H36"/>
    <mergeCell ref="G37:H37"/>
    <mergeCell ref="G38:H38"/>
    <mergeCell ref="G39:H39"/>
    <mergeCell ref="I36:J36"/>
    <mergeCell ref="I39:J39"/>
    <mergeCell ref="N36:O36"/>
    <mergeCell ref="N37:O37"/>
    <mergeCell ref="G30:H30"/>
    <mergeCell ref="G31:H31"/>
    <mergeCell ref="Q37:R37"/>
    <mergeCell ref="A1:R2"/>
    <mergeCell ref="B4:E5"/>
    <mergeCell ref="D12:E15"/>
    <mergeCell ref="F12:G15"/>
    <mergeCell ref="H12:I15"/>
    <mergeCell ref="J12:K15"/>
    <mergeCell ref="L12:M15"/>
    <mergeCell ref="E9:F9"/>
    <mergeCell ref="G10:H10"/>
    <mergeCell ref="K9:L9"/>
    <mergeCell ref="B17:E18"/>
    <mergeCell ref="H7:I7"/>
    <mergeCell ref="E22:F22"/>
    <mergeCell ref="G23:H23"/>
    <mergeCell ref="B6:D7"/>
    <mergeCell ref="P30:R30"/>
    <mergeCell ref="N38:O38"/>
    <mergeCell ref="N39:O39"/>
    <mergeCell ref="N31:O31"/>
    <mergeCell ref="N32:O32"/>
    <mergeCell ref="N33:O33"/>
    <mergeCell ref="N34:O34"/>
    <mergeCell ref="N35:O35"/>
    <mergeCell ref="Q38:R38"/>
    <mergeCell ref="Q39:R39"/>
    <mergeCell ref="Q31:R31"/>
    <mergeCell ref="Q32:R32"/>
    <mergeCell ref="Q33:R33"/>
    <mergeCell ref="Q34:R34"/>
    <mergeCell ref="Q35:R35"/>
    <mergeCell ref="Q36:R36"/>
  </mergeCells>
  <phoneticPr fontId="9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6"/>
  <sheetViews>
    <sheetView topLeftCell="A26" zoomScaleNormal="100" workbookViewId="0">
      <selection activeCell="AX44" sqref="AX44:BB44"/>
    </sheetView>
  </sheetViews>
  <sheetFormatPr defaultColWidth="9" defaultRowHeight="13.5"/>
  <cols>
    <col min="1" max="1" width="1.625" style="497" customWidth="1"/>
    <col min="2" max="57" width="1.5" style="497" customWidth="1"/>
    <col min="58" max="60" width="1.375" style="497" customWidth="1"/>
    <col min="61" max="63" width="1.5" style="497" customWidth="1"/>
    <col min="64" max="68" width="1.625" style="497" customWidth="1"/>
    <col min="69" max="16384" width="9" style="497"/>
  </cols>
  <sheetData>
    <row r="1" spans="1:67" ht="18.75">
      <c r="A1" s="1673" t="s">
        <v>565</v>
      </c>
      <c r="B1" s="1673"/>
      <c r="C1" s="1673"/>
      <c r="D1" s="1673"/>
      <c r="E1" s="1673"/>
      <c r="F1" s="1673"/>
      <c r="G1" s="1673"/>
      <c r="H1" s="1673"/>
      <c r="I1" s="1673"/>
      <c r="J1" s="1673"/>
      <c r="K1" s="1673"/>
      <c r="L1" s="1673"/>
      <c r="M1" s="1673"/>
      <c r="N1" s="1673"/>
      <c r="O1" s="1673"/>
      <c r="P1" s="1673"/>
      <c r="Q1" s="1673"/>
      <c r="R1" s="1673"/>
      <c r="S1" s="1673"/>
      <c r="T1" s="1673"/>
      <c r="U1" s="1673"/>
      <c r="V1" s="1673"/>
      <c r="W1" s="1673"/>
      <c r="X1" s="1673"/>
      <c r="Y1" s="1673"/>
      <c r="Z1" s="1673"/>
      <c r="AA1" s="1673"/>
      <c r="AB1" s="1673"/>
      <c r="AC1" s="1673"/>
      <c r="AD1" s="1673"/>
      <c r="AE1" s="1673"/>
      <c r="AF1" s="1673"/>
      <c r="AG1" s="1673"/>
      <c r="AH1" s="1673"/>
      <c r="AI1" s="1673"/>
      <c r="AJ1" s="1673"/>
      <c r="AK1" s="1673"/>
      <c r="AL1" s="1673"/>
      <c r="AM1" s="1673"/>
      <c r="AN1" s="1673"/>
      <c r="AO1" s="1673"/>
      <c r="AP1" s="1673"/>
      <c r="AQ1" s="1673"/>
      <c r="AR1" s="1673"/>
      <c r="AS1" s="1673"/>
      <c r="AT1" s="1673"/>
      <c r="AU1" s="1673"/>
      <c r="AV1" s="1673"/>
      <c r="AW1" s="1673"/>
      <c r="AX1" s="1673"/>
      <c r="AY1" s="1673"/>
      <c r="AZ1" s="1673"/>
      <c r="BA1" s="1673"/>
      <c r="BB1" s="1673"/>
      <c r="BC1" s="1673"/>
      <c r="BD1" s="1673"/>
      <c r="BE1" s="1673"/>
      <c r="BF1" s="1673"/>
      <c r="BG1" s="1673"/>
      <c r="BH1" s="1673"/>
      <c r="BI1" s="1673"/>
      <c r="BJ1" s="1673"/>
      <c r="BK1" s="1673"/>
      <c r="BL1" s="1673"/>
      <c r="BM1" s="1673"/>
    </row>
    <row r="2" spans="1:67">
      <c r="B2" s="1666" t="s">
        <v>79</v>
      </c>
      <c r="C2" s="1667"/>
      <c r="D2" s="1667"/>
      <c r="E2" s="1667"/>
      <c r="F2" s="1667"/>
      <c r="G2" s="1667"/>
      <c r="H2" s="1667"/>
      <c r="I2" s="1668"/>
      <c r="J2" s="1666" t="s">
        <v>78</v>
      </c>
      <c r="K2" s="1667"/>
      <c r="L2" s="1667"/>
      <c r="M2" s="1667"/>
      <c r="N2" s="1667"/>
      <c r="O2" s="1667"/>
      <c r="P2" s="1667"/>
      <c r="Q2" s="1668"/>
      <c r="R2" s="1669" t="s">
        <v>77</v>
      </c>
      <c r="S2" s="1670"/>
      <c r="T2" s="1670"/>
      <c r="U2" s="1670"/>
      <c r="V2" s="1670"/>
      <c r="W2" s="1670"/>
      <c r="X2" s="1670"/>
      <c r="Y2" s="1671"/>
    </row>
    <row r="3" spans="1:67" ht="30" customHeight="1">
      <c r="B3" s="1674" t="s">
        <v>956</v>
      </c>
      <c r="C3" s="1675"/>
      <c r="D3" s="1675"/>
      <c r="E3" s="1675"/>
      <c r="F3" s="1675"/>
      <c r="G3" s="1675"/>
      <c r="H3" s="1675"/>
      <c r="I3" s="1676"/>
      <c r="J3" s="1677" t="s">
        <v>955</v>
      </c>
      <c r="K3" s="1678"/>
      <c r="L3" s="1678"/>
      <c r="M3" s="1678"/>
      <c r="N3" s="1678"/>
      <c r="O3" s="1678"/>
      <c r="P3" s="1678"/>
      <c r="Q3" s="1679"/>
      <c r="R3" s="1677" t="s">
        <v>954</v>
      </c>
      <c r="S3" s="1678"/>
      <c r="T3" s="1678"/>
      <c r="U3" s="1678"/>
      <c r="V3" s="1678"/>
      <c r="W3" s="1678"/>
      <c r="X3" s="1678"/>
      <c r="Y3" s="1679"/>
    </row>
    <row r="5" spans="1:67" ht="18" customHeight="1">
      <c r="A5" s="1680" t="s">
        <v>505</v>
      </c>
      <c r="B5" s="1680"/>
      <c r="C5" s="1680"/>
      <c r="D5" s="1680"/>
      <c r="E5" s="1680"/>
      <c r="F5" s="1680"/>
      <c r="G5" s="1680"/>
      <c r="H5" s="1680"/>
      <c r="I5" s="1680"/>
      <c r="J5" s="1680"/>
      <c r="K5" s="1680"/>
      <c r="L5" s="1680"/>
      <c r="M5" s="1680"/>
      <c r="N5" s="1680"/>
      <c r="O5" s="1680"/>
      <c r="P5" s="1680"/>
      <c r="Q5" s="1680"/>
      <c r="R5" s="1680"/>
      <c r="S5" s="1680"/>
      <c r="T5" s="1680"/>
      <c r="U5" s="1680"/>
      <c r="V5" s="1680"/>
      <c r="W5" s="1680"/>
      <c r="X5" s="1680"/>
      <c r="Y5" s="1680"/>
      <c r="Z5" s="1680"/>
      <c r="AA5" s="1680"/>
      <c r="AB5" s="1680"/>
      <c r="AC5" s="1680"/>
      <c r="AD5" s="1680"/>
      <c r="AE5" s="1680"/>
      <c r="AF5" s="1680"/>
      <c r="AG5" s="1680"/>
      <c r="AH5" s="1680"/>
      <c r="AI5" s="1680"/>
      <c r="AJ5" s="1680"/>
      <c r="AK5" s="1680"/>
      <c r="AL5" s="1680"/>
      <c r="AM5" s="1680"/>
      <c r="AN5" s="1680"/>
      <c r="AO5" s="1680"/>
      <c r="AP5" s="1680"/>
      <c r="AQ5" s="1680"/>
      <c r="AR5" s="1680"/>
      <c r="AS5" s="1680"/>
      <c r="AT5" s="1680"/>
      <c r="AU5" s="1680"/>
      <c r="AV5" s="1680"/>
      <c r="AW5" s="1680"/>
      <c r="AX5" s="1680"/>
      <c r="AY5" s="1680"/>
      <c r="AZ5" s="1680"/>
      <c r="BA5" s="1680"/>
      <c r="BB5" s="1680"/>
      <c r="BC5" s="1680"/>
      <c r="BD5" s="502"/>
      <c r="BE5" s="502"/>
      <c r="BF5" s="502"/>
    </row>
    <row r="6" spans="1:67" ht="6" customHeight="1"/>
    <row r="7" spans="1:67" ht="15.95" customHeight="1">
      <c r="A7" s="1681" t="s">
        <v>506</v>
      </c>
      <c r="B7" s="1681"/>
      <c r="C7" s="1681"/>
      <c r="D7" s="1681"/>
      <c r="E7" s="1681"/>
      <c r="F7" s="1681"/>
      <c r="G7" s="1681"/>
      <c r="H7" s="1681"/>
      <c r="I7" s="1681"/>
      <c r="J7" s="1681"/>
      <c r="K7" s="1681"/>
      <c r="L7" s="1681"/>
      <c r="M7" s="1681"/>
      <c r="N7" s="1681"/>
      <c r="O7" s="1681"/>
      <c r="P7" s="1681"/>
      <c r="Q7" s="1681"/>
      <c r="R7" s="1681"/>
      <c r="S7" s="1681"/>
      <c r="T7" s="1681"/>
      <c r="U7" s="1681"/>
      <c r="V7" s="1681"/>
      <c r="AA7" s="1658" t="s">
        <v>615</v>
      </c>
      <c r="AB7" s="1658"/>
      <c r="BC7" s="497" t="s">
        <v>507</v>
      </c>
    </row>
    <row r="8" spans="1:67" ht="12.95" customHeight="1">
      <c r="AA8" s="1658"/>
      <c r="AB8" s="1658"/>
      <c r="BG8" s="606"/>
      <c r="BH8" s="605"/>
    </row>
    <row r="9" spans="1:67" ht="12.95" customHeight="1">
      <c r="A9" s="571"/>
      <c r="B9" s="571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571"/>
      <c r="R9" s="571"/>
      <c r="S9" s="571"/>
      <c r="T9" s="571"/>
      <c r="U9" s="571"/>
      <c r="V9" s="571"/>
      <c r="W9" s="571"/>
      <c r="X9" s="571"/>
      <c r="Y9" s="571"/>
      <c r="Z9" s="571"/>
      <c r="AA9" s="571"/>
      <c r="AB9" s="576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71"/>
      <c r="AR9" s="571"/>
      <c r="AS9" s="571"/>
      <c r="AT9" s="571"/>
      <c r="BC9" s="571"/>
      <c r="BD9" s="571"/>
      <c r="BE9" s="1682" t="s">
        <v>953</v>
      </c>
      <c r="BF9" s="1683"/>
      <c r="BG9" s="1684"/>
      <c r="BH9" s="1684"/>
      <c r="BI9" s="604"/>
      <c r="BJ9" s="571"/>
    </row>
    <row r="10" spans="1:67" ht="12.95" customHeight="1">
      <c r="A10" s="571"/>
      <c r="B10" s="571"/>
      <c r="C10" s="571"/>
      <c r="D10" s="571"/>
      <c r="E10" s="571"/>
      <c r="F10" s="571"/>
      <c r="G10" s="571"/>
      <c r="H10" s="594"/>
      <c r="I10" s="594"/>
      <c r="J10" s="594"/>
      <c r="K10" s="594"/>
      <c r="L10" s="594"/>
      <c r="M10" s="594"/>
      <c r="N10" s="575"/>
      <c r="O10" s="593"/>
      <c r="P10" s="593"/>
      <c r="Q10" s="593"/>
      <c r="R10" s="593"/>
      <c r="S10" s="593"/>
      <c r="T10" s="593"/>
      <c r="U10" s="593"/>
      <c r="V10" s="593"/>
      <c r="W10" s="593"/>
      <c r="X10" s="593"/>
      <c r="Y10" s="593"/>
      <c r="Z10" s="1683" t="s">
        <v>952</v>
      </c>
      <c r="AA10" s="1683"/>
      <c r="AB10" s="1684"/>
      <c r="AC10" s="1684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4"/>
      <c r="AQ10" s="576"/>
      <c r="AR10" s="594"/>
      <c r="AS10" s="594"/>
      <c r="AT10" s="594"/>
      <c r="AU10" s="594"/>
      <c r="AV10" s="571"/>
      <c r="AW10" s="603"/>
      <c r="AX10" s="603"/>
      <c r="AY10" s="603"/>
      <c r="AZ10" s="603"/>
      <c r="BA10" s="571"/>
      <c r="BB10" s="571"/>
      <c r="BD10" s="1658" t="s">
        <v>646</v>
      </c>
      <c r="BE10" s="1658"/>
      <c r="BH10" s="1658" t="s">
        <v>639</v>
      </c>
      <c r="BI10" s="1658"/>
    </row>
    <row r="11" spans="1:67" ht="12.95" customHeight="1">
      <c r="A11" s="571"/>
      <c r="B11" s="571"/>
      <c r="C11" s="571"/>
      <c r="D11" s="571"/>
      <c r="E11" s="571"/>
      <c r="F11" s="594"/>
      <c r="G11" s="575"/>
      <c r="H11" s="571"/>
      <c r="I11" s="571"/>
      <c r="J11" s="571"/>
      <c r="K11" s="571"/>
      <c r="L11" s="1684" t="s">
        <v>951</v>
      </c>
      <c r="M11" s="1684"/>
      <c r="N11" s="1684"/>
      <c r="O11" s="1683"/>
      <c r="P11" s="1683"/>
      <c r="Q11" s="1683"/>
      <c r="R11" s="593"/>
      <c r="S11" s="593"/>
      <c r="T11" s="593"/>
      <c r="U11" s="593"/>
      <c r="V11" s="576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602"/>
      <c r="AK11" s="598"/>
      <c r="AL11" s="598"/>
      <c r="AM11" s="598"/>
      <c r="AN11" s="1683" t="s">
        <v>950</v>
      </c>
      <c r="AO11" s="1683"/>
      <c r="AP11" s="1683"/>
      <c r="AQ11" s="1684"/>
      <c r="AR11" s="1684"/>
      <c r="AS11" s="1684"/>
      <c r="AT11" s="571"/>
      <c r="AU11" s="571"/>
      <c r="AV11" s="599"/>
      <c r="AW11" s="601"/>
      <c r="AX11" s="571"/>
      <c r="AY11" s="571"/>
      <c r="AZ11" s="571"/>
      <c r="BA11" s="571"/>
      <c r="BB11" s="571"/>
      <c r="BC11" s="571"/>
      <c r="BD11" s="1658"/>
      <c r="BE11" s="1658"/>
      <c r="BH11" s="1658"/>
      <c r="BI11" s="1658"/>
    </row>
    <row r="12" spans="1:67" ht="12.95" customHeight="1">
      <c r="A12" s="571"/>
      <c r="B12" s="571"/>
      <c r="C12" s="571"/>
      <c r="D12" s="600"/>
      <c r="E12" s="599"/>
      <c r="F12" s="571"/>
      <c r="G12" s="1650">
        <v>9</v>
      </c>
      <c r="H12" s="1672"/>
      <c r="I12" s="593"/>
      <c r="J12" s="598"/>
      <c r="K12" s="597"/>
      <c r="L12" s="571"/>
      <c r="M12" s="571"/>
      <c r="N12" s="571"/>
      <c r="O12" s="571"/>
      <c r="P12" s="571"/>
      <c r="Q12" s="571"/>
      <c r="R12" s="575"/>
      <c r="S12" s="592"/>
      <c r="T12" s="593"/>
      <c r="U12" s="1672">
        <v>9</v>
      </c>
      <c r="V12" s="1650"/>
      <c r="W12" s="596"/>
      <c r="X12" s="596"/>
      <c r="Y12" s="596"/>
      <c r="Z12" s="595"/>
      <c r="AA12" s="571"/>
      <c r="AB12" s="571"/>
      <c r="AC12" s="571"/>
      <c r="AD12" s="571"/>
      <c r="AE12" s="575"/>
      <c r="AF12" s="593"/>
      <c r="AG12" s="593"/>
      <c r="AH12" s="593"/>
      <c r="AI12" s="1672">
        <v>9</v>
      </c>
      <c r="AJ12" s="1650"/>
      <c r="AK12" s="571"/>
      <c r="AL12" s="571"/>
      <c r="AM12" s="571"/>
      <c r="AN12" s="576"/>
      <c r="AO12" s="594"/>
      <c r="AP12" s="571"/>
      <c r="AQ12" s="571"/>
      <c r="AR12" s="571"/>
      <c r="AS12" s="571"/>
      <c r="AT12" s="571"/>
      <c r="AU12" s="571"/>
      <c r="AV12" s="576"/>
      <c r="AW12" s="1650">
        <v>9</v>
      </c>
      <c r="AX12" s="1672"/>
      <c r="AY12" s="593"/>
      <c r="AZ12" s="593"/>
      <c r="BA12" s="593"/>
      <c r="BB12" s="592"/>
      <c r="BC12" s="576"/>
      <c r="BD12" s="571"/>
      <c r="BE12" s="571"/>
    </row>
    <row r="13" spans="1:67" ht="12.95" customHeight="1">
      <c r="B13" s="591"/>
      <c r="C13" s="1685">
        <v>5</v>
      </c>
      <c r="D13" s="1686"/>
      <c r="E13" s="581"/>
      <c r="F13" s="579"/>
      <c r="G13" s="579"/>
      <c r="H13" s="579"/>
      <c r="I13" s="581"/>
      <c r="J13" s="579"/>
      <c r="K13" s="1686">
        <v>6</v>
      </c>
      <c r="L13" s="1687"/>
      <c r="M13" s="590"/>
      <c r="N13" s="584"/>
      <c r="O13" s="584"/>
      <c r="P13" s="584"/>
      <c r="Q13" s="581"/>
      <c r="R13" s="1686">
        <v>6</v>
      </c>
      <c r="S13" s="1687"/>
      <c r="T13" s="583"/>
      <c r="U13" s="583"/>
      <c r="V13" s="582"/>
      <c r="W13" s="579"/>
      <c r="X13" s="579"/>
      <c r="Y13" s="581"/>
      <c r="Z13" s="1687">
        <v>7</v>
      </c>
      <c r="AA13" s="1687"/>
      <c r="AB13" s="589"/>
      <c r="AC13" s="579"/>
      <c r="AD13" s="588"/>
      <c r="AE13" s="1686">
        <v>5</v>
      </c>
      <c r="AF13" s="1687"/>
      <c r="AG13" s="587"/>
      <c r="AH13" s="579"/>
      <c r="AI13" s="579"/>
      <c r="AJ13" s="579"/>
      <c r="AK13" s="581"/>
      <c r="AL13" s="583"/>
      <c r="AM13" s="1687">
        <v>6</v>
      </c>
      <c r="AN13" s="1686"/>
      <c r="AO13" s="586"/>
      <c r="AP13" s="585"/>
      <c r="AQ13" s="584"/>
      <c r="AR13" s="584"/>
      <c r="AS13" s="581"/>
      <c r="AT13" s="583"/>
      <c r="AU13" s="1687">
        <v>5</v>
      </c>
      <c r="AV13" s="1686"/>
      <c r="AW13" s="580"/>
      <c r="AX13" s="582"/>
      <c r="AY13" s="579"/>
      <c r="AZ13" s="579"/>
      <c r="BA13" s="581"/>
      <c r="BB13" s="1687">
        <v>6</v>
      </c>
      <c r="BC13" s="1686"/>
      <c r="BD13" s="580"/>
      <c r="BE13" s="579"/>
      <c r="BF13" s="578"/>
      <c r="BG13" s="578"/>
      <c r="BH13" s="578"/>
      <c r="BI13" s="578"/>
      <c r="BJ13" s="578"/>
      <c r="BK13" s="578"/>
      <c r="BL13" s="578"/>
      <c r="BM13" s="578"/>
      <c r="BN13" s="578"/>
      <c r="BO13" s="578"/>
    </row>
    <row r="14" spans="1:67" ht="4.5" customHeight="1">
      <c r="B14" s="571"/>
      <c r="C14" s="573"/>
      <c r="D14" s="571"/>
      <c r="E14" s="575"/>
      <c r="F14" s="571"/>
      <c r="G14" s="571"/>
      <c r="H14" s="571"/>
      <c r="I14" s="575"/>
      <c r="J14" s="571"/>
      <c r="K14" s="571"/>
      <c r="L14" s="571"/>
      <c r="M14" s="575"/>
      <c r="N14" s="571"/>
      <c r="O14" s="571"/>
      <c r="P14" s="571"/>
      <c r="Q14" s="575"/>
      <c r="R14" s="571"/>
      <c r="S14" s="571"/>
      <c r="T14" s="571"/>
      <c r="U14" s="571"/>
      <c r="V14" s="576"/>
      <c r="W14" s="571"/>
      <c r="X14" s="571"/>
      <c r="Y14" s="571"/>
      <c r="Z14" s="576"/>
      <c r="AA14" s="571"/>
      <c r="AB14" s="577"/>
      <c r="AC14" s="571"/>
      <c r="AD14" s="570"/>
      <c r="AE14" s="571"/>
      <c r="AF14" s="571"/>
      <c r="AG14" s="575"/>
      <c r="AH14" s="571"/>
      <c r="AI14" s="571"/>
      <c r="AJ14" s="571"/>
      <c r="AK14" s="575"/>
      <c r="AL14" s="571"/>
      <c r="AM14" s="571"/>
      <c r="AN14" s="571"/>
      <c r="AO14" s="571"/>
      <c r="AP14" s="576"/>
      <c r="AQ14" s="571"/>
      <c r="AR14" s="571"/>
      <c r="AS14" s="575"/>
      <c r="AT14" s="571"/>
      <c r="AU14" s="571"/>
      <c r="AV14" s="571"/>
      <c r="AW14" s="571"/>
      <c r="AX14" s="576"/>
      <c r="AY14" s="571"/>
      <c r="AZ14" s="571"/>
      <c r="BA14" s="575"/>
      <c r="BB14" s="574"/>
      <c r="BC14" s="571"/>
      <c r="BD14" s="570"/>
      <c r="BE14" s="571"/>
    </row>
    <row r="15" spans="1:67" ht="12.95" customHeight="1">
      <c r="B15" s="571"/>
      <c r="C15" s="573"/>
      <c r="D15" s="571"/>
      <c r="E15" s="1688">
        <v>1</v>
      </c>
      <c r="F15" s="1689"/>
      <c r="G15" s="567"/>
      <c r="H15" s="568"/>
      <c r="I15" s="1664">
        <v>2</v>
      </c>
      <c r="J15" s="1665"/>
      <c r="K15" s="567"/>
      <c r="L15" s="568"/>
      <c r="M15" s="1664">
        <v>3</v>
      </c>
      <c r="N15" s="1665"/>
      <c r="O15" s="567"/>
      <c r="P15" s="568"/>
      <c r="Q15" s="1664">
        <v>1</v>
      </c>
      <c r="R15" s="1665"/>
      <c r="S15" s="567"/>
      <c r="T15" s="567"/>
      <c r="U15" s="1690">
        <v>2</v>
      </c>
      <c r="V15" s="1664"/>
      <c r="W15" s="569"/>
      <c r="X15" s="567"/>
      <c r="Y15" s="1690">
        <v>3</v>
      </c>
      <c r="Z15" s="1664"/>
      <c r="AA15" s="569"/>
      <c r="AB15" s="572"/>
      <c r="AC15" s="567"/>
      <c r="AD15" s="570"/>
      <c r="AE15" s="571"/>
      <c r="AF15" s="570"/>
      <c r="AG15" s="1664">
        <v>1</v>
      </c>
      <c r="AH15" s="1665"/>
      <c r="AI15" s="567"/>
      <c r="AJ15" s="568"/>
      <c r="AK15" s="1664">
        <v>2</v>
      </c>
      <c r="AL15" s="1665"/>
      <c r="AM15" s="567"/>
      <c r="AN15" s="567"/>
      <c r="AO15" s="1690">
        <v>3</v>
      </c>
      <c r="AP15" s="1664"/>
      <c r="AQ15" s="569"/>
      <c r="AR15" s="568"/>
      <c r="AS15" s="1664">
        <v>1</v>
      </c>
      <c r="AT15" s="1665"/>
      <c r="AU15" s="567"/>
      <c r="AV15" s="567"/>
      <c r="AW15" s="1690">
        <v>2</v>
      </c>
      <c r="AX15" s="1664"/>
      <c r="AY15" s="569"/>
      <c r="AZ15" s="568"/>
      <c r="BA15" s="1664">
        <v>3</v>
      </c>
      <c r="BB15" s="1665"/>
      <c r="BC15" s="567"/>
      <c r="BD15" s="568"/>
      <c r="BE15" s="567"/>
    </row>
    <row r="16" spans="1:67" ht="12.95" customHeight="1">
      <c r="B16" s="1650">
        <v>1</v>
      </c>
      <c r="C16" s="1650"/>
      <c r="D16" s="1650">
        <v>2</v>
      </c>
      <c r="E16" s="1650"/>
      <c r="F16" s="1650">
        <v>3</v>
      </c>
      <c r="G16" s="1650"/>
      <c r="H16" s="1650">
        <v>4</v>
      </c>
      <c r="I16" s="1650"/>
      <c r="J16" s="1650">
        <v>5</v>
      </c>
      <c r="K16" s="1650"/>
      <c r="L16" s="1650">
        <v>6</v>
      </c>
      <c r="M16" s="1650"/>
      <c r="N16" s="1650">
        <v>7</v>
      </c>
      <c r="O16" s="1650"/>
      <c r="P16" s="1650">
        <v>8</v>
      </c>
      <c r="Q16" s="1650"/>
      <c r="R16" s="1650">
        <v>9</v>
      </c>
      <c r="S16" s="1650"/>
      <c r="T16" s="1650">
        <v>10</v>
      </c>
      <c r="U16" s="1650"/>
      <c r="V16" s="1650">
        <v>11</v>
      </c>
      <c r="W16" s="1650"/>
      <c r="X16" s="1650">
        <v>12</v>
      </c>
      <c r="Y16" s="1650"/>
      <c r="Z16" s="1650">
        <v>13</v>
      </c>
      <c r="AA16" s="1650"/>
      <c r="AB16" s="1650">
        <v>14</v>
      </c>
      <c r="AC16" s="1650"/>
      <c r="AD16" s="1650">
        <v>15</v>
      </c>
      <c r="AE16" s="1650"/>
      <c r="AF16" s="1650">
        <v>16</v>
      </c>
      <c r="AG16" s="1650"/>
      <c r="AH16" s="1650">
        <v>17</v>
      </c>
      <c r="AI16" s="1650"/>
      <c r="AJ16" s="1650">
        <v>18</v>
      </c>
      <c r="AK16" s="1650"/>
      <c r="AL16" s="1650">
        <v>19</v>
      </c>
      <c r="AM16" s="1650"/>
      <c r="AN16" s="1650">
        <v>20</v>
      </c>
      <c r="AO16" s="1650"/>
      <c r="AP16" s="1650">
        <v>21</v>
      </c>
      <c r="AQ16" s="1650"/>
      <c r="AR16" s="1650">
        <v>22</v>
      </c>
      <c r="AS16" s="1650"/>
      <c r="AT16" s="1650">
        <v>23</v>
      </c>
      <c r="AU16" s="1650"/>
      <c r="AV16" s="1650">
        <v>24</v>
      </c>
      <c r="AW16" s="1650"/>
      <c r="AX16" s="1650">
        <v>25</v>
      </c>
      <c r="AY16" s="1650"/>
      <c r="AZ16" s="1650">
        <v>26</v>
      </c>
      <c r="BA16" s="1650"/>
      <c r="BB16" s="1650">
        <v>27</v>
      </c>
      <c r="BC16" s="1650"/>
      <c r="BD16" s="1650">
        <v>28</v>
      </c>
      <c r="BE16" s="1650"/>
    </row>
    <row r="17" spans="1:64" ht="21.95" customHeight="1">
      <c r="B17" s="1662" t="s">
        <v>508</v>
      </c>
      <c r="C17" s="1662"/>
      <c r="D17" s="1662" t="s">
        <v>509</v>
      </c>
      <c r="E17" s="1662"/>
      <c r="F17" s="1662" t="s">
        <v>510</v>
      </c>
      <c r="G17" s="1662"/>
      <c r="H17" s="1662" t="s">
        <v>511</v>
      </c>
      <c r="I17" s="1662"/>
      <c r="J17" s="1662" t="s">
        <v>512</v>
      </c>
      <c r="K17" s="1662"/>
      <c r="L17" s="1662" t="s">
        <v>513</v>
      </c>
      <c r="M17" s="1662"/>
      <c r="N17" s="1662" t="s">
        <v>514</v>
      </c>
      <c r="O17" s="1662"/>
      <c r="P17" s="1662" t="s">
        <v>515</v>
      </c>
      <c r="Q17" s="1662"/>
      <c r="R17" s="1662" t="s">
        <v>516</v>
      </c>
      <c r="S17" s="1662"/>
      <c r="T17" s="1662" t="s">
        <v>517</v>
      </c>
      <c r="U17" s="1662"/>
      <c r="V17" s="1662" t="s">
        <v>518</v>
      </c>
      <c r="W17" s="1662"/>
      <c r="X17" s="1662" t="s">
        <v>519</v>
      </c>
      <c r="Y17" s="1662"/>
      <c r="Z17" s="1662" t="s">
        <v>520</v>
      </c>
      <c r="AA17" s="1662"/>
      <c r="AB17" s="1662" t="s">
        <v>521</v>
      </c>
      <c r="AC17" s="1662"/>
      <c r="AD17" s="1662" t="s">
        <v>522</v>
      </c>
      <c r="AE17" s="1662"/>
      <c r="AF17" s="1662" t="s">
        <v>523</v>
      </c>
      <c r="AG17" s="1662"/>
      <c r="AH17" s="1662" t="s">
        <v>524</v>
      </c>
      <c r="AI17" s="1662"/>
      <c r="AJ17" s="1662" t="s">
        <v>525</v>
      </c>
      <c r="AK17" s="1662"/>
      <c r="AL17" s="1662" t="s">
        <v>526</v>
      </c>
      <c r="AM17" s="1662"/>
      <c r="AN17" s="1662" t="s">
        <v>527</v>
      </c>
      <c r="AO17" s="1662"/>
      <c r="AP17" s="1662" t="s">
        <v>528</v>
      </c>
      <c r="AQ17" s="1662"/>
      <c r="AR17" s="1662" t="s">
        <v>529</v>
      </c>
      <c r="AS17" s="1662"/>
      <c r="AT17" s="1662" t="s">
        <v>530</v>
      </c>
      <c r="AU17" s="1662"/>
      <c r="AV17" s="1662" t="s">
        <v>531</v>
      </c>
      <c r="AW17" s="1662"/>
      <c r="AX17" s="1662" t="s">
        <v>532</v>
      </c>
      <c r="AY17" s="1662"/>
      <c r="AZ17" s="1662" t="s">
        <v>533</v>
      </c>
      <c r="BA17" s="1662"/>
      <c r="BB17" s="1662" t="s">
        <v>534</v>
      </c>
      <c r="BC17" s="1662"/>
      <c r="BD17" s="1662" t="s">
        <v>535</v>
      </c>
      <c r="BE17" s="1662"/>
      <c r="BF17" s="566"/>
      <c r="BG17" s="566"/>
      <c r="BH17" s="566"/>
      <c r="BI17" s="566"/>
    </row>
    <row r="18" spans="1:64" ht="21.95" customHeight="1">
      <c r="B18" s="1662"/>
      <c r="C18" s="1662"/>
      <c r="D18" s="1662"/>
      <c r="E18" s="1662"/>
      <c r="F18" s="1662"/>
      <c r="G18" s="1662"/>
      <c r="H18" s="1662"/>
      <c r="I18" s="1662"/>
      <c r="J18" s="1662"/>
      <c r="K18" s="1662"/>
      <c r="L18" s="1662"/>
      <c r="M18" s="1662"/>
      <c r="N18" s="1662"/>
      <c r="O18" s="1662"/>
      <c r="P18" s="1662"/>
      <c r="Q18" s="1662"/>
      <c r="R18" s="1662"/>
      <c r="S18" s="1662"/>
      <c r="T18" s="1662"/>
      <c r="U18" s="1662"/>
      <c r="V18" s="1662"/>
      <c r="W18" s="1662"/>
      <c r="X18" s="1662"/>
      <c r="Y18" s="1662"/>
      <c r="Z18" s="1662"/>
      <c r="AA18" s="1662"/>
      <c r="AB18" s="1662"/>
      <c r="AC18" s="1662"/>
      <c r="AD18" s="1662"/>
      <c r="AE18" s="1662"/>
      <c r="AF18" s="1662"/>
      <c r="AG18" s="1662"/>
      <c r="AH18" s="1662"/>
      <c r="AI18" s="1662"/>
      <c r="AJ18" s="1662"/>
      <c r="AK18" s="1662"/>
      <c r="AL18" s="1662"/>
      <c r="AM18" s="1662"/>
      <c r="AN18" s="1662"/>
      <c r="AO18" s="1662"/>
      <c r="AP18" s="1662"/>
      <c r="AQ18" s="1662"/>
      <c r="AR18" s="1662"/>
      <c r="AS18" s="1662"/>
      <c r="AT18" s="1662"/>
      <c r="AU18" s="1662"/>
      <c r="AV18" s="1662"/>
      <c r="AW18" s="1662"/>
      <c r="AX18" s="1662"/>
      <c r="AY18" s="1662"/>
      <c r="AZ18" s="1662"/>
      <c r="BA18" s="1662"/>
      <c r="BB18" s="1662"/>
      <c r="BC18" s="1662"/>
      <c r="BD18" s="1662"/>
      <c r="BE18" s="1662"/>
      <c r="BF18" s="566"/>
      <c r="BG18" s="566"/>
      <c r="BH18" s="566"/>
      <c r="BI18" s="566"/>
    </row>
    <row r="19" spans="1:64" ht="21.95" customHeight="1">
      <c r="B19" s="1662"/>
      <c r="C19" s="1662"/>
      <c r="D19" s="1662"/>
      <c r="E19" s="1662"/>
      <c r="F19" s="1662"/>
      <c r="G19" s="1662"/>
      <c r="H19" s="1662"/>
      <c r="I19" s="1662"/>
      <c r="J19" s="1662"/>
      <c r="K19" s="1662"/>
      <c r="L19" s="1662"/>
      <c r="M19" s="1662"/>
      <c r="N19" s="1662"/>
      <c r="O19" s="1662"/>
      <c r="P19" s="1662"/>
      <c r="Q19" s="1662"/>
      <c r="R19" s="1662"/>
      <c r="S19" s="1662"/>
      <c r="T19" s="1662"/>
      <c r="U19" s="1662"/>
      <c r="V19" s="1662"/>
      <c r="W19" s="1662"/>
      <c r="X19" s="1662"/>
      <c r="Y19" s="1662"/>
      <c r="Z19" s="1662"/>
      <c r="AA19" s="1662"/>
      <c r="AB19" s="1662"/>
      <c r="AC19" s="1662"/>
      <c r="AD19" s="1662"/>
      <c r="AE19" s="1662"/>
      <c r="AF19" s="1662"/>
      <c r="AG19" s="1662"/>
      <c r="AH19" s="1662"/>
      <c r="AI19" s="1662"/>
      <c r="AJ19" s="1662"/>
      <c r="AK19" s="1662"/>
      <c r="AL19" s="1662"/>
      <c r="AM19" s="1662"/>
      <c r="AN19" s="1662"/>
      <c r="AO19" s="1662"/>
      <c r="AP19" s="1662"/>
      <c r="AQ19" s="1662"/>
      <c r="AR19" s="1662"/>
      <c r="AS19" s="1662"/>
      <c r="AT19" s="1662"/>
      <c r="AU19" s="1662"/>
      <c r="AV19" s="1662"/>
      <c r="AW19" s="1662"/>
      <c r="AX19" s="1662"/>
      <c r="AY19" s="1662"/>
      <c r="AZ19" s="1662"/>
      <c r="BA19" s="1662"/>
      <c r="BB19" s="1662"/>
      <c r="BC19" s="1662"/>
      <c r="BD19" s="1662"/>
      <c r="BE19" s="1662"/>
      <c r="BF19" s="566"/>
      <c r="BG19" s="566"/>
      <c r="BH19" s="566"/>
      <c r="BI19" s="566"/>
    </row>
    <row r="20" spans="1:64" ht="21.95" customHeight="1">
      <c r="B20" s="1663"/>
      <c r="C20" s="1663"/>
      <c r="D20" s="1663"/>
      <c r="E20" s="1663"/>
      <c r="F20" s="1663"/>
      <c r="G20" s="1663"/>
      <c r="H20" s="1663"/>
      <c r="I20" s="1663"/>
      <c r="J20" s="1663"/>
      <c r="K20" s="1663"/>
      <c r="L20" s="1663"/>
      <c r="M20" s="1663"/>
      <c r="N20" s="1663"/>
      <c r="O20" s="1663"/>
      <c r="P20" s="1663"/>
      <c r="Q20" s="1663"/>
      <c r="R20" s="1663"/>
      <c r="S20" s="1663"/>
      <c r="T20" s="1663"/>
      <c r="U20" s="1663"/>
      <c r="V20" s="1663"/>
      <c r="W20" s="1663"/>
      <c r="X20" s="1663"/>
      <c r="Y20" s="1663"/>
      <c r="Z20" s="1663"/>
      <c r="AA20" s="1663"/>
      <c r="AB20" s="1663"/>
      <c r="AC20" s="1663"/>
      <c r="AD20" s="1663"/>
      <c r="AE20" s="1663"/>
      <c r="AF20" s="1663"/>
      <c r="AG20" s="1663"/>
      <c r="AH20" s="1663"/>
      <c r="AI20" s="1663"/>
      <c r="AJ20" s="1663"/>
      <c r="AK20" s="1663"/>
      <c r="AL20" s="1663"/>
      <c r="AM20" s="1663"/>
      <c r="AN20" s="1663"/>
      <c r="AO20" s="1663"/>
      <c r="AP20" s="1663"/>
      <c r="AQ20" s="1663"/>
      <c r="AR20" s="1663"/>
      <c r="AS20" s="1663"/>
      <c r="AT20" s="1663"/>
      <c r="AU20" s="1663"/>
      <c r="AV20" s="1663"/>
      <c r="AW20" s="1663"/>
      <c r="AX20" s="1663"/>
      <c r="AY20" s="1663"/>
      <c r="AZ20" s="1663"/>
      <c r="BA20" s="1663"/>
      <c r="BB20" s="1663"/>
      <c r="BC20" s="1663"/>
      <c r="BD20" s="1663"/>
      <c r="BE20" s="1663"/>
    </row>
    <row r="21" spans="1:64" ht="25.5" customHeight="1">
      <c r="B21" s="1659" t="s">
        <v>536</v>
      </c>
      <c r="C21" s="1660"/>
      <c r="D21" s="1660"/>
      <c r="E21" s="1660"/>
      <c r="F21" s="1660"/>
      <c r="G21" s="1660"/>
      <c r="H21" s="1660"/>
      <c r="I21" s="1660"/>
      <c r="J21" s="1660"/>
      <c r="K21" s="1660"/>
      <c r="L21" s="1660"/>
      <c r="M21" s="1660"/>
      <c r="N21" s="1660"/>
      <c r="O21" s="1661"/>
      <c r="P21" s="1659" t="s">
        <v>537</v>
      </c>
      <c r="Q21" s="1660"/>
      <c r="R21" s="1660"/>
      <c r="S21" s="1660"/>
      <c r="T21" s="1660"/>
      <c r="U21" s="1660"/>
      <c r="V21" s="1660"/>
      <c r="W21" s="1660"/>
      <c r="X21" s="1660"/>
      <c r="Y21" s="1660"/>
      <c r="Z21" s="1660"/>
      <c r="AA21" s="1660"/>
      <c r="AB21" s="1660"/>
      <c r="AC21" s="1661"/>
      <c r="AD21" s="1659" t="s">
        <v>538</v>
      </c>
      <c r="AE21" s="1660"/>
      <c r="AF21" s="1660"/>
      <c r="AG21" s="1660"/>
      <c r="AH21" s="1660"/>
      <c r="AI21" s="1660"/>
      <c r="AJ21" s="1660"/>
      <c r="AK21" s="1660"/>
      <c r="AL21" s="1660"/>
      <c r="AM21" s="1660"/>
      <c r="AN21" s="1660"/>
      <c r="AO21" s="1660"/>
      <c r="AP21" s="1660"/>
      <c r="AQ21" s="1661"/>
      <c r="AR21" s="1659" t="s">
        <v>539</v>
      </c>
      <c r="AS21" s="1660"/>
      <c r="AT21" s="1660"/>
      <c r="AU21" s="1660"/>
      <c r="AV21" s="1660"/>
      <c r="AW21" s="1660"/>
      <c r="AX21" s="1660"/>
      <c r="AY21" s="1660"/>
      <c r="AZ21" s="1660"/>
      <c r="BA21" s="1660"/>
      <c r="BB21" s="1660"/>
      <c r="BC21" s="1660"/>
      <c r="BD21" s="1660"/>
      <c r="BE21" s="1661"/>
    </row>
    <row r="22" spans="1:64" ht="15" customHeight="1">
      <c r="B22" s="565"/>
      <c r="C22" s="565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5"/>
      <c r="AI22" s="565"/>
      <c r="AJ22" s="565"/>
      <c r="AK22" s="565"/>
      <c r="AL22" s="565"/>
      <c r="AM22" s="565"/>
      <c r="AN22" s="565"/>
      <c r="AO22" s="565"/>
      <c r="AP22" s="565"/>
      <c r="AQ22" s="565"/>
      <c r="AR22" s="565"/>
      <c r="AS22" s="565"/>
      <c r="AT22" s="565"/>
      <c r="AU22" s="565"/>
      <c r="AV22" s="565"/>
      <c r="AW22" s="565"/>
      <c r="AX22" s="565"/>
      <c r="AY22" s="565"/>
      <c r="AZ22" s="565"/>
      <c r="BA22" s="565"/>
      <c r="BB22" s="565"/>
      <c r="BC22" s="565"/>
      <c r="BD22" s="565"/>
      <c r="BE22" s="565"/>
    </row>
    <row r="23" spans="1:64">
      <c r="A23" s="1691" t="s">
        <v>540</v>
      </c>
      <c r="B23" s="1691"/>
      <c r="C23" s="1691"/>
      <c r="D23" s="1691"/>
      <c r="E23" s="1691"/>
      <c r="F23" s="1691"/>
      <c r="G23" s="1691"/>
      <c r="H23" s="1691"/>
      <c r="I23" s="1691"/>
      <c r="J23" s="1691"/>
      <c r="K23" s="1691"/>
      <c r="L23" s="1691"/>
      <c r="M23" s="1691"/>
      <c r="N23" s="1691"/>
      <c r="O23" s="1691"/>
      <c r="P23" s="1691"/>
      <c r="Q23" s="1691"/>
      <c r="R23" s="1691"/>
      <c r="S23" s="1691"/>
      <c r="T23" s="1691"/>
      <c r="U23" s="1691"/>
      <c r="V23" s="1691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564"/>
      <c r="AL23" s="564"/>
      <c r="AM23" s="564"/>
      <c r="AN23" s="564"/>
      <c r="AO23" s="564"/>
      <c r="AP23" s="564"/>
      <c r="AQ23" s="564"/>
      <c r="AR23" s="564"/>
      <c r="AS23" s="564"/>
      <c r="AT23" s="564"/>
      <c r="AU23" s="504"/>
      <c r="AV23" s="504"/>
      <c r="BC23" s="504" t="s">
        <v>541</v>
      </c>
      <c r="BD23" s="504"/>
      <c r="BE23" s="504"/>
      <c r="BF23" s="504"/>
      <c r="BG23" s="504"/>
      <c r="BH23" s="504"/>
      <c r="BI23" s="504"/>
      <c r="BJ23" s="504"/>
      <c r="BK23" s="504"/>
      <c r="BL23" s="504"/>
    </row>
    <row r="24" spans="1:64" ht="15.95" customHeight="1">
      <c r="A24" s="564"/>
      <c r="B24" s="564"/>
      <c r="C24" s="564"/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1657" t="s">
        <v>845</v>
      </c>
      <c r="AD24" s="1657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64"/>
      <c r="AS24" s="564"/>
      <c r="AT24" s="504"/>
      <c r="AU24" s="504"/>
      <c r="AV24" s="504"/>
      <c r="BC24" s="504"/>
      <c r="BD24" s="504"/>
      <c r="BE24" s="504"/>
      <c r="BF24" s="504"/>
      <c r="BG24" s="504"/>
      <c r="BH24" s="563"/>
      <c r="BI24" s="562"/>
      <c r="BJ24" s="504"/>
      <c r="BK24" s="504"/>
      <c r="BL24" s="504"/>
    </row>
    <row r="25" spans="1:64" ht="14.1" customHeight="1">
      <c r="A25" s="513"/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513"/>
      <c r="Y25" s="513"/>
      <c r="Z25" s="513"/>
      <c r="AA25" s="513"/>
      <c r="AB25" s="513"/>
      <c r="AC25" s="1657"/>
      <c r="AD25" s="1657"/>
      <c r="AE25" s="513"/>
      <c r="AF25" s="513"/>
      <c r="AG25" s="513"/>
      <c r="AH25" s="513"/>
      <c r="AI25" s="513"/>
      <c r="AJ25" s="513"/>
      <c r="AK25" s="513"/>
      <c r="AL25" s="513"/>
      <c r="AM25" s="513"/>
      <c r="AN25" s="513"/>
      <c r="AO25" s="513"/>
      <c r="AP25" s="513"/>
      <c r="AQ25" s="513"/>
      <c r="AR25" s="513"/>
      <c r="AS25" s="507"/>
      <c r="AT25" s="504"/>
      <c r="AU25" s="504"/>
      <c r="AV25" s="504"/>
      <c r="BC25" s="504"/>
      <c r="BD25" s="507"/>
      <c r="BE25" s="507"/>
      <c r="BF25" s="1641" t="s">
        <v>949</v>
      </c>
      <c r="BG25" s="1644"/>
      <c r="BH25" s="1642"/>
      <c r="BI25" s="1642"/>
      <c r="BJ25" s="514"/>
      <c r="BK25" s="507"/>
      <c r="BL25" s="507"/>
    </row>
    <row r="26" spans="1:64" ht="14.1" customHeight="1">
      <c r="A26" s="513"/>
      <c r="B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3"/>
      <c r="Z26" s="513"/>
      <c r="AA26" s="513"/>
      <c r="AB26" s="513"/>
      <c r="AC26" s="513"/>
      <c r="AD26" s="561"/>
      <c r="AE26" s="560"/>
      <c r="AF26" s="560"/>
      <c r="AG26" s="560"/>
      <c r="AH26" s="560"/>
      <c r="AI26" s="560"/>
      <c r="AJ26" s="560"/>
      <c r="AK26" s="560"/>
      <c r="AL26" s="560"/>
      <c r="AM26" s="560"/>
      <c r="AN26" s="560"/>
      <c r="AO26" s="560"/>
      <c r="AP26" s="560"/>
      <c r="AQ26" s="560"/>
      <c r="AR26" s="560"/>
      <c r="AS26" s="522"/>
      <c r="AT26" s="507"/>
      <c r="AU26" s="507"/>
      <c r="AV26" s="559"/>
      <c r="AW26" s="559"/>
      <c r="AX26" s="559"/>
      <c r="AY26" s="559"/>
      <c r="AZ26" s="507"/>
      <c r="BA26" s="507"/>
      <c r="BB26" s="507"/>
      <c r="BC26" s="504"/>
      <c r="BD26" s="504"/>
      <c r="BE26" s="1657" t="s">
        <v>670</v>
      </c>
      <c r="BF26" s="1657"/>
      <c r="BG26" s="504"/>
      <c r="BI26" s="1658" t="s">
        <v>648</v>
      </c>
      <c r="BJ26" s="1658"/>
    </row>
    <row r="27" spans="1:64" ht="14.1" customHeight="1">
      <c r="A27" s="507"/>
      <c r="B27" s="507"/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58"/>
      <c r="O27" s="557"/>
      <c r="P27" s="557"/>
      <c r="Q27" s="557"/>
      <c r="R27" s="557"/>
      <c r="S27" s="557"/>
      <c r="T27" s="557"/>
      <c r="U27" s="557"/>
      <c r="V27" s="556"/>
      <c r="W27" s="556"/>
      <c r="X27" s="556"/>
      <c r="Y27" s="555"/>
      <c r="Z27" s="555"/>
      <c r="AA27" s="555"/>
      <c r="AB27" s="1651" t="s">
        <v>948</v>
      </c>
      <c r="AC27" s="1651"/>
      <c r="AD27" s="1652"/>
      <c r="AE27" s="1652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  <c r="AT27" s="523"/>
      <c r="AU27" s="522"/>
      <c r="AV27" s="522"/>
      <c r="AW27" s="522"/>
      <c r="AX27" s="522"/>
      <c r="AY27" s="522"/>
      <c r="AZ27" s="522"/>
      <c r="BA27" s="507"/>
      <c r="BB27" s="507"/>
      <c r="BC27" s="504"/>
      <c r="BD27" s="504"/>
      <c r="BE27" s="1657"/>
      <c r="BF27" s="1657"/>
      <c r="BG27" s="504"/>
      <c r="BI27" s="1658"/>
      <c r="BJ27" s="1658"/>
    </row>
    <row r="28" spans="1:64" ht="14.1" customHeight="1">
      <c r="A28" s="543"/>
      <c r="B28" s="543"/>
      <c r="C28" s="543"/>
      <c r="D28" s="543"/>
      <c r="E28" s="546"/>
      <c r="F28" s="554"/>
      <c r="G28" s="553"/>
      <c r="H28" s="553"/>
      <c r="I28" s="553"/>
      <c r="J28" s="552"/>
      <c r="K28" s="551"/>
      <c r="L28" s="1645" t="s">
        <v>947</v>
      </c>
      <c r="M28" s="1645"/>
      <c r="N28" s="1646"/>
      <c r="O28" s="1646"/>
      <c r="P28" s="536"/>
      <c r="Q28" s="536"/>
      <c r="R28" s="536"/>
      <c r="S28" s="536"/>
      <c r="T28" s="536"/>
      <c r="U28" s="536"/>
      <c r="V28" s="550"/>
      <c r="W28" s="549"/>
      <c r="X28" s="549"/>
      <c r="Y28" s="549"/>
      <c r="Z28" s="549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6"/>
      <c r="AL28" s="540"/>
      <c r="AM28" s="548"/>
      <c r="AN28" s="548"/>
      <c r="AO28" s="534"/>
      <c r="AP28" s="533"/>
      <c r="AQ28" s="533"/>
      <c r="AR28" s="1653" t="s">
        <v>946</v>
      </c>
      <c r="AS28" s="1653"/>
      <c r="AT28" s="1654"/>
      <c r="AU28" s="1654"/>
      <c r="AV28" s="543"/>
      <c r="AW28" s="543"/>
      <c r="AX28" s="543"/>
      <c r="AY28" s="543"/>
      <c r="AZ28" s="543"/>
      <c r="BA28" s="547"/>
      <c r="BB28" s="546"/>
      <c r="BC28" s="545"/>
      <c r="BD28" s="544"/>
      <c r="BE28" s="504"/>
      <c r="BF28" s="504"/>
      <c r="BG28" s="504"/>
      <c r="BH28" s="504"/>
    </row>
    <row r="29" spans="1:64" ht="14.1" customHeight="1">
      <c r="A29" s="543"/>
      <c r="B29" s="543"/>
      <c r="C29" s="543"/>
      <c r="D29" s="542"/>
      <c r="E29" s="536"/>
      <c r="F29" s="1656" t="s">
        <v>945</v>
      </c>
      <c r="G29" s="1655"/>
      <c r="H29" s="536"/>
      <c r="I29" s="536"/>
      <c r="J29" s="513"/>
      <c r="K29" s="541"/>
      <c r="L29" s="513"/>
      <c r="M29" s="513"/>
      <c r="N29" s="536"/>
      <c r="O29" s="536"/>
      <c r="P29" s="536"/>
      <c r="Q29" s="536"/>
      <c r="R29" s="540"/>
      <c r="S29" s="534"/>
      <c r="T29" s="534"/>
      <c r="U29" s="1655" t="s">
        <v>945</v>
      </c>
      <c r="V29" s="1656"/>
      <c r="W29" s="536"/>
      <c r="X29" s="538"/>
      <c r="Y29" s="538"/>
      <c r="Z29" s="537"/>
      <c r="AA29" s="536"/>
      <c r="AB29" s="536"/>
      <c r="AC29" s="536"/>
      <c r="AD29" s="536"/>
      <c r="AE29" s="536"/>
      <c r="AF29" s="536"/>
      <c r="AG29" s="536"/>
      <c r="AH29" s="539"/>
      <c r="AI29" s="534"/>
      <c r="AJ29" s="534"/>
      <c r="AK29" s="1655" t="s">
        <v>944</v>
      </c>
      <c r="AL29" s="1656"/>
      <c r="AM29" s="536"/>
      <c r="AN29" s="536"/>
      <c r="AO29" s="538"/>
      <c r="AP29" s="537"/>
      <c r="AQ29" s="536"/>
      <c r="AR29" s="536"/>
      <c r="AS29" s="536"/>
      <c r="AT29" s="536"/>
      <c r="AU29" s="535"/>
      <c r="AV29" s="534"/>
      <c r="AW29" s="533"/>
      <c r="AX29" s="533"/>
      <c r="AY29" s="533"/>
      <c r="AZ29" s="1653" t="s">
        <v>944</v>
      </c>
      <c r="BA29" s="1654"/>
      <c r="BB29" s="532"/>
      <c r="BC29" s="531"/>
      <c r="BD29" s="530"/>
      <c r="BE29" s="504"/>
      <c r="BF29" s="504"/>
      <c r="BG29" s="504"/>
      <c r="BH29" s="504"/>
    </row>
    <row r="30" spans="1:64" ht="14.1" customHeight="1">
      <c r="A30" s="507"/>
      <c r="B30" s="527"/>
      <c r="C30" s="1645" t="s">
        <v>941</v>
      </c>
      <c r="D30" s="1646"/>
      <c r="E30" s="526"/>
      <c r="F30" s="525"/>
      <c r="G30" s="528"/>
      <c r="H30" s="513"/>
      <c r="I30" s="513"/>
      <c r="J30" s="512"/>
      <c r="K30" s="1642" t="s">
        <v>943</v>
      </c>
      <c r="L30" s="1644"/>
      <c r="M30" s="529"/>
      <c r="N30" s="513"/>
      <c r="O30" s="513"/>
      <c r="P30" s="513"/>
      <c r="Q30" s="1647" t="s">
        <v>940</v>
      </c>
      <c r="R30" s="1646"/>
      <c r="S30" s="525"/>
      <c r="T30" s="513"/>
      <c r="U30" s="513"/>
      <c r="V30" s="513"/>
      <c r="W30" s="513"/>
      <c r="X30" s="528"/>
      <c r="Y30" s="513"/>
      <c r="Z30" s="1646" t="s">
        <v>942</v>
      </c>
      <c r="AA30" s="1645"/>
      <c r="AB30" s="524"/>
      <c r="AC30" s="513"/>
      <c r="AD30" s="513"/>
      <c r="AE30" s="513"/>
      <c r="AF30" s="527"/>
      <c r="AG30" s="1645" t="s">
        <v>941</v>
      </c>
      <c r="AH30" s="1646"/>
      <c r="AI30" s="526"/>
      <c r="AJ30" s="525"/>
      <c r="AK30" s="513"/>
      <c r="AL30" s="513"/>
      <c r="AM30" s="513"/>
      <c r="AN30" s="512"/>
      <c r="AO30" s="513"/>
      <c r="AP30" s="1646" t="s">
        <v>939</v>
      </c>
      <c r="AQ30" s="1648"/>
      <c r="AR30" s="513"/>
      <c r="AS30" s="513"/>
      <c r="AT30" s="512"/>
      <c r="AU30" s="1646" t="s">
        <v>940</v>
      </c>
      <c r="AV30" s="1645"/>
      <c r="AW30" s="524"/>
      <c r="AX30" s="513"/>
      <c r="AY30" s="513"/>
      <c r="AZ30" s="513"/>
      <c r="BA30" s="510"/>
      <c r="BB30" s="507"/>
      <c r="BC30" s="504"/>
      <c r="BD30" s="1639" t="s">
        <v>939</v>
      </c>
      <c r="BE30" s="1640"/>
      <c r="BF30" s="509"/>
      <c r="BG30" s="504"/>
      <c r="BH30" s="504"/>
    </row>
    <row r="31" spans="1:64" ht="4.5" customHeight="1">
      <c r="A31" s="507"/>
      <c r="B31" s="515"/>
      <c r="C31" s="507"/>
      <c r="D31" s="507"/>
      <c r="E31" s="507"/>
      <c r="F31" s="507"/>
      <c r="G31" s="523"/>
      <c r="H31" s="507"/>
      <c r="I31" s="507"/>
      <c r="J31" s="510"/>
      <c r="K31" s="507"/>
      <c r="L31" s="507"/>
      <c r="M31" s="511"/>
      <c r="N31" s="507"/>
      <c r="O31" s="507"/>
      <c r="P31" s="507"/>
      <c r="Q31" s="515"/>
      <c r="R31" s="507"/>
      <c r="S31" s="510"/>
      <c r="T31" s="507"/>
      <c r="U31" s="507"/>
      <c r="V31" s="507"/>
      <c r="W31" s="507"/>
      <c r="X31" s="523"/>
      <c r="Y31" s="507"/>
      <c r="Z31" s="507"/>
      <c r="AA31" s="507"/>
      <c r="AB31" s="511"/>
      <c r="AC31" s="507"/>
      <c r="AD31" s="507"/>
      <c r="AE31" s="507"/>
      <c r="AF31" s="515"/>
      <c r="AG31" s="507"/>
      <c r="AH31" s="507"/>
      <c r="AI31" s="522"/>
      <c r="AJ31" s="520"/>
      <c r="AK31" s="521"/>
      <c r="AL31" s="507"/>
      <c r="AM31" s="507"/>
      <c r="AN31" s="510"/>
      <c r="AO31" s="507"/>
      <c r="AP31" s="507"/>
      <c r="AQ31" s="511"/>
      <c r="AR31" s="507"/>
      <c r="AS31" s="507"/>
      <c r="AT31" s="510"/>
      <c r="AU31" s="507"/>
      <c r="AV31" s="507"/>
      <c r="AW31" s="511"/>
      <c r="AX31" s="507"/>
      <c r="AY31" s="507"/>
      <c r="AZ31" s="507"/>
      <c r="BA31" s="520"/>
      <c r="BB31" s="507"/>
      <c r="BC31" s="504"/>
      <c r="BD31" s="504"/>
      <c r="BE31" s="504"/>
      <c r="BF31" s="518"/>
      <c r="BG31" s="504"/>
      <c r="BH31" s="504"/>
    </row>
    <row r="32" spans="1:64" ht="14.1" customHeight="1">
      <c r="A32" s="507"/>
      <c r="B32" s="515"/>
      <c r="C32" s="507"/>
      <c r="D32" s="507"/>
      <c r="E32" s="519"/>
      <c r="F32" s="1644" t="s">
        <v>938</v>
      </c>
      <c r="G32" s="1642"/>
      <c r="H32" s="514"/>
      <c r="I32" s="507"/>
      <c r="J32" s="510"/>
      <c r="K32" s="504"/>
      <c r="L32" s="504"/>
      <c r="M32" s="518"/>
      <c r="N32" s="507"/>
      <c r="O32" s="507"/>
      <c r="P32" s="507"/>
      <c r="Q32" s="517"/>
      <c r="R32" s="513"/>
      <c r="S32" s="512"/>
      <c r="T32" s="507"/>
      <c r="U32" s="507"/>
      <c r="V32" s="507"/>
      <c r="W32" s="1641" t="s">
        <v>937</v>
      </c>
      <c r="X32" s="1642"/>
      <c r="Y32" s="516"/>
      <c r="Z32" s="507"/>
      <c r="AA32" s="507"/>
      <c r="AB32" s="507"/>
      <c r="AC32" s="515"/>
      <c r="AD32" s="507"/>
      <c r="AE32" s="507"/>
      <c r="AF32" s="515"/>
      <c r="AG32" s="507"/>
      <c r="AH32" s="507"/>
      <c r="AI32" s="514"/>
      <c r="AJ32" s="1642" t="s">
        <v>937</v>
      </c>
      <c r="AK32" s="1643"/>
      <c r="AL32" s="507"/>
      <c r="AM32" s="507"/>
      <c r="AN32" s="510"/>
      <c r="AO32" s="507"/>
      <c r="AP32" s="507"/>
      <c r="AQ32" s="511"/>
      <c r="AR32" s="513"/>
      <c r="AS32" s="513"/>
      <c r="AT32" s="512"/>
      <c r="AU32" s="507"/>
      <c r="AV32" s="507"/>
      <c r="AW32" s="511"/>
      <c r="AX32" s="507"/>
      <c r="AY32" s="507"/>
      <c r="AZ32" s="510"/>
      <c r="BA32" s="1642" t="s">
        <v>936</v>
      </c>
      <c r="BB32" s="1644"/>
      <c r="BC32" s="509"/>
      <c r="BD32" s="504"/>
      <c r="BE32" s="504"/>
      <c r="BF32" s="504"/>
      <c r="BG32" s="508"/>
      <c r="BH32" s="504"/>
    </row>
    <row r="33" spans="1:60" ht="14.1" customHeight="1">
      <c r="A33" s="1642">
        <v>1</v>
      </c>
      <c r="B33" s="1642"/>
      <c r="C33" s="507"/>
      <c r="D33" s="1642">
        <v>2</v>
      </c>
      <c r="E33" s="1642"/>
      <c r="F33" s="507"/>
      <c r="G33" s="1642">
        <v>3</v>
      </c>
      <c r="H33" s="1642"/>
      <c r="I33" s="507"/>
      <c r="J33" s="1642">
        <v>4</v>
      </c>
      <c r="K33" s="1642"/>
      <c r="L33" s="507"/>
      <c r="M33" s="1642">
        <v>5</v>
      </c>
      <c r="N33" s="1642"/>
      <c r="O33" s="507"/>
      <c r="P33" s="1642">
        <v>6</v>
      </c>
      <c r="Q33" s="1642"/>
      <c r="R33" s="507"/>
      <c r="S33" s="1642">
        <v>7</v>
      </c>
      <c r="T33" s="1642"/>
      <c r="U33" s="507"/>
      <c r="V33" s="1642">
        <v>8</v>
      </c>
      <c r="W33" s="1642"/>
      <c r="X33" s="507"/>
      <c r="Y33" s="1642">
        <v>9</v>
      </c>
      <c r="Z33" s="1642"/>
      <c r="AA33" s="507"/>
      <c r="AB33" s="1642">
        <v>10</v>
      </c>
      <c r="AC33" s="1642"/>
      <c r="AD33" s="507"/>
      <c r="AE33" s="1642">
        <v>11</v>
      </c>
      <c r="AF33" s="1642"/>
      <c r="AG33" s="507"/>
      <c r="AH33" s="1642">
        <v>12</v>
      </c>
      <c r="AI33" s="1642"/>
      <c r="AJ33" s="507"/>
      <c r="AK33" s="1642">
        <v>13</v>
      </c>
      <c r="AL33" s="1642"/>
      <c r="AM33" s="507"/>
      <c r="AN33" s="1642">
        <v>14</v>
      </c>
      <c r="AO33" s="1642"/>
      <c r="AP33" s="507"/>
      <c r="AQ33" s="1642">
        <v>15</v>
      </c>
      <c r="AR33" s="1642"/>
      <c r="AS33" s="507"/>
      <c r="AT33" s="1642">
        <v>16</v>
      </c>
      <c r="AU33" s="1642"/>
      <c r="AV33" s="507"/>
      <c r="AW33" s="1642">
        <v>17</v>
      </c>
      <c r="AX33" s="1642"/>
      <c r="AY33" s="507"/>
      <c r="AZ33" s="1642">
        <v>18</v>
      </c>
      <c r="BA33" s="1642"/>
      <c r="BB33" s="507"/>
      <c r="BC33" s="1639">
        <v>19</v>
      </c>
      <c r="BD33" s="1639"/>
      <c r="BE33" s="504"/>
      <c r="BF33" s="1639">
        <v>20</v>
      </c>
      <c r="BG33" s="1639"/>
      <c r="BH33" s="504"/>
    </row>
    <row r="34" spans="1:60" ht="21.95" customHeight="1">
      <c r="A34" s="1649" t="s">
        <v>521</v>
      </c>
      <c r="B34" s="1649"/>
      <c r="C34" s="505"/>
      <c r="D34" s="1649" t="s">
        <v>533</v>
      </c>
      <c r="E34" s="1649"/>
      <c r="F34" s="505"/>
      <c r="G34" s="1649" t="s">
        <v>527</v>
      </c>
      <c r="H34" s="1649"/>
      <c r="I34" s="505"/>
      <c r="J34" s="1649" t="s">
        <v>522</v>
      </c>
      <c r="K34" s="1649"/>
      <c r="L34" s="505"/>
      <c r="M34" s="1649" t="s">
        <v>511</v>
      </c>
      <c r="N34" s="1649"/>
      <c r="O34" s="505"/>
      <c r="P34" s="1649" t="s">
        <v>534</v>
      </c>
      <c r="Q34" s="1649"/>
      <c r="R34" s="505"/>
      <c r="S34" s="1649" t="s">
        <v>528</v>
      </c>
      <c r="T34" s="1649"/>
      <c r="U34" s="505"/>
      <c r="V34" s="1649" t="s">
        <v>523</v>
      </c>
      <c r="W34" s="1649"/>
      <c r="X34" s="505"/>
      <c r="Y34" s="1649" t="s">
        <v>529</v>
      </c>
      <c r="Z34" s="1649"/>
      <c r="AA34" s="505"/>
      <c r="AB34" s="1649" t="s">
        <v>510</v>
      </c>
      <c r="AC34" s="1649"/>
      <c r="AD34" s="506"/>
      <c r="AE34" s="1649" t="s">
        <v>516</v>
      </c>
      <c r="AF34" s="1649"/>
      <c r="AG34" s="505"/>
      <c r="AH34" s="1649" t="s">
        <v>513</v>
      </c>
      <c r="AI34" s="1649"/>
      <c r="AJ34" s="505"/>
      <c r="AK34" s="1649" t="s">
        <v>518</v>
      </c>
      <c r="AL34" s="1649"/>
      <c r="AM34" s="505"/>
      <c r="AN34" s="1649" t="s">
        <v>526</v>
      </c>
      <c r="AO34" s="1649"/>
      <c r="AP34" s="505"/>
      <c r="AQ34" s="1649" t="s">
        <v>519</v>
      </c>
      <c r="AR34" s="1649"/>
      <c r="AS34" s="505"/>
      <c r="AT34" s="1649" t="s">
        <v>520</v>
      </c>
      <c r="AU34" s="1649"/>
      <c r="AV34" s="505"/>
      <c r="AW34" s="1649" t="s">
        <v>535</v>
      </c>
      <c r="AX34" s="1649"/>
      <c r="AY34" s="505"/>
      <c r="AZ34" s="1649" t="s">
        <v>509</v>
      </c>
      <c r="BA34" s="1649"/>
      <c r="BB34" s="505"/>
      <c r="BC34" s="1649" t="s">
        <v>514</v>
      </c>
      <c r="BD34" s="1649"/>
      <c r="BE34" s="505"/>
      <c r="BF34" s="1649" t="s">
        <v>532</v>
      </c>
      <c r="BG34" s="1649"/>
      <c r="BH34" s="504"/>
    </row>
    <row r="35" spans="1:60" ht="21.95" customHeight="1">
      <c r="A35" s="1649"/>
      <c r="B35" s="1649"/>
      <c r="C35" s="505"/>
      <c r="D35" s="1649"/>
      <c r="E35" s="1649"/>
      <c r="F35" s="505"/>
      <c r="G35" s="1649"/>
      <c r="H35" s="1649"/>
      <c r="I35" s="505"/>
      <c r="J35" s="1649"/>
      <c r="K35" s="1649"/>
      <c r="L35" s="505"/>
      <c r="M35" s="1649"/>
      <c r="N35" s="1649"/>
      <c r="O35" s="505"/>
      <c r="P35" s="1649"/>
      <c r="Q35" s="1649"/>
      <c r="R35" s="505"/>
      <c r="S35" s="1649"/>
      <c r="T35" s="1649"/>
      <c r="U35" s="505"/>
      <c r="V35" s="1649"/>
      <c r="W35" s="1649"/>
      <c r="X35" s="505"/>
      <c r="Y35" s="1649"/>
      <c r="Z35" s="1649"/>
      <c r="AA35" s="505"/>
      <c r="AB35" s="1649"/>
      <c r="AC35" s="1649"/>
      <c r="AD35" s="506"/>
      <c r="AE35" s="1649"/>
      <c r="AF35" s="1649"/>
      <c r="AG35" s="505"/>
      <c r="AH35" s="1649"/>
      <c r="AI35" s="1649"/>
      <c r="AJ35" s="505"/>
      <c r="AK35" s="1649"/>
      <c r="AL35" s="1649"/>
      <c r="AM35" s="505"/>
      <c r="AN35" s="1649"/>
      <c r="AO35" s="1649"/>
      <c r="AP35" s="505"/>
      <c r="AQ35" s="1649"/>
      <c r="AR35" s="1649"/>
      <c r="AS35" s="505"/>
      <c r="AT35" s="1649"/>
      <c r="AU35" s="1649"/>
      <c r="AV35" s="505"/>
      <c r="AW35" s="1649"/>
      <c r="AX35" s="1649"/>
      <c r="AY35" s="505"/>
      <c r="AZ35" s="1649"/>
      <c r="BA35" s="1649"/>
      <c r="BB35" s="505"/>
      <c r="BC35" s="1649"/>
      <c r="BD35" s="1649"/>
      <c r="BE35" s="505"/>
      <c r="BF35" s="1649"/>
      <c r="BG35" s="1649"/>
      <c r="BH35" s="504"/>
    </row>
    <row r="36" spans="1:60" ht="21.95" customHeight="1">
      <c r="A36" s="1649"/>
      <c r="B36" s="1649"/>
      <c r="C36" s="505"/>
      <c r="D36" s="1649"/>
      <c r="E36" s="1649"/>
      <c r="F36" s="505"/>
      <c r="G36" s="1649"/>
      <c r="H36" s="1649"/>
      <c r="I36" s="505"/>
      <c r="J36" s="1649"/>
      <c r="K36" s="1649"/>
      <c r="L36" s="505"/>
      <c r="M36" s="1649"/>
      <c r="N36" s="1649"/>
      <c r="O36" s="505"/>
      <c r="P36" s="1649"/>
      <c r="Q36" s="1649"/>
      <c r="R36" s="505"/>
      <c r="S36" s="1649"/>
      <c r="T36" s="1649"/>
      <c r="U36" s="505"/>
      <c r="V36" s="1649"/>
      <c r="W36" s="1649"/>
      <c r="X36" s="505"/>
      <c r="Y36" s="1649"/>
      <c r="Z36" s="1649"/>
      <c r="AA36" s="505"/>
      <c r="AB36" s="1649"/>
      <c r="AC36" s="1649"/>
      <c r="AD36" s="506"/>
      <c r="AE36" s="1649"/>
      <c r="AF36" s="1649"/>
      <c r="AG36" s="505"/>
      <c r="AH36" s="1649"/>
      <c r="AI36" s="1649"/>
      <c r="AJ36" s="505"/>
      <c r="AK36" s="1649"/>
      <c r="AL36" s="1649"/>
      <c r="AM36" s="505"/>
      <c r="AN36" s="1649"/>
      <c r="AO36" s="1649"/>
      <c r="AP36" s="505"/>
      <c r="AQ36" s="1649"/>
      <c r="AR36" s="1649"/>
      <c r="AS36" s="505"/>
      <c r="AT36" s="1649"/>
      <c r="AU36" s="1649"/>
      <c r="AV36" s="505"/>
      <c r="AW36" s="1649"/>
      <c r="AX36" s="1649"/>
      <c r="AY36" s="505"/>
      <c r="AZ36" s="1649"/>
      <c r="BA36" s="1649"/>
      <c r="BB36" s="505"/>
      <c r="BC36" s="1649"/>
      <c r="BD36" s="1649"/>
      <c r="BE36" s="505"/>
      <c r="BF36" s="1649"/>
      <c r="BG36" s="1649"/>
      <c r="BH36" s="504"/>
    </row>
    <row r="37" spans="1:60" ht="21.95" customHeight="1">
      <c r="A37" s="1649"/>
      <c r="B37" s="1649"/>
      <c r="C37" s="505"/>
      <c r="D37" s="1649"/>
      <c r="E37" s="1649"/>
      <c r="F37" s="505"/>
      <c r="G37" s="1649"/>
      <c r="H37" s="1649"/>
      <c r="I37" s="505"/>
      <c r="J37" s="1649"/>
      <c r="K37" s="1649"/>
      <c r="L37" s="505"/>
      <c r="M37" s="1649"/>
      <c r="N37" s="1649"/>
      <c r="O37" s="505"/>
      <c r="P37" s="1649"/>
      <c r="Q37" s="1649"/>
      <c r="R37" s="505"/>
      <c r="S37" s="1649"/>
      <c r="T37" s="1649"/>
      <c r="U37" s="505"/>
      <c r="V37" s="1649"/>
      <c r="W37" s="1649"/>
      <c r="X37" s="505"/>
      <c r="Y37" s="1649"/>
      <c r="Z37" s="1649"/>
      <c r="AA37" s="505"/>
      <c r="AB37" s="1649"/>
      <c r="AC37" s="1649"/>
      <c r="AD37" s="506"/>
      <c r="AE37" s="1649"/>
      <c r="AF37" s="1649"/>
      <c r="AG37" s="505"/>
      <c r="AH37" s="1649"/>
      <c r="AI37" s="1649"/>
      <c r="AJ37" s="505"/>
      <c r="AK37" s="1649"/>
      <c r="AL37" s="1649"/>
      <c r="AM37" s="505"/>
      <c r="AN37" s="1649"/>
      <c r="AO37" s="1649"/>
      <c r="AP37" s="505"/>
      <c r="AQ37" s="1649"/>
      <c r="AR37" s="1649"/>
      <c r="AS37" s="505"/>
      <c r="AT37" s="1649"/>
      <c r="AU37" s="1649"/>
      <c r="AV37" s="505"/>
      <c r="AW37" s="1649"/>
      <c r="AX37" s="1649"/>
      <c r="AY37" s="505"/>
      <c r="AZ37" s="1649"/>
      <c r="BA37" s="1649"/>
      <c r="BB37" s="505"/>
      <c r="BC37" s="1649"/>
      <c r="BD37" s="1649"/>
      <c r="BE37" s="505"/>
      <c r="BF37" s="1649"/>
      <c r="BG37" s="1649"/>
      <c r="BH37" s="504"/>
    </row>
    <row r="38" spans="1:60">
      <c r="A38" s="1633" t="s">
        <v>536</v>
      </c>
      <c r="B38" s="1634"/>
      <c r="C38" s="1634"/>
      <c r="D38" s="1634"/>
      <c r="E38" s="1634"/>
      <c r="F38" s="1634"/>
      <c r="G38" s="1634"/>
      <c r="H38" s="1634"/>
      <c r="I38" s="1634"/>
      <c r="J38" s="1634"/>
      <c r="K38" s="1634"/>
      <c r="L38" s="1634"/>
      <c r="M38" s="1634"/>
      <c r="N38" s="1635"/>
      <c r="O38" s="504"/>
      <c r="P38" s="1636" t="s">
        <v>935</v>
      </c>
      <c r="Q38" s="1637"/>
      <c r="R38" s="1637"/>
      <c r="S38" s="1637"/>
      <c r="T38" s="1637"/>
      <c r="U38" s="1637"/>
      <c r="V38" s="1637"/>
      <c r="W38" s="1637"/>
      <c r="X38" s="1637"/>
      <c r="Y38" s="1637"/>
      <c r="Z38" s="1637"/>
      <c r="AA38" s="1637"/>
      <c r="AB38" s="1637"/>
      <c r="AC38" s="1638"/>
      <c r="AD38" s="504"/>
      <c r="AE38" s="1636" t="s">
        <v>542</v>
      </c>
      <c r="AF38" s="1637"/>
      <c r="AG38" s="1637"/>
      <c r="AH38" s="1637"/>
      <c r="AI38" s="1637"/>
      <c r="AJ38" s="1637"/>
      <c r="AK38" s="1637"/>
      <c r="AL38" s="1637"/>
      <c r="AM38" s="1637"/>
      <c r="AN38" s="1637"/>
      <c r="AO38" s="1637"/>
      <c r="AP38" s="1637"/>
      <c r="AQ38" s="1637"/>
      <c r="AR38" s="1638"/>
      <c r="AS38" s="504"/>
      <c r="AT38" s="1636" t="s">
        <v>543</v>
      </c>
      <c r="AU38" s="1637"/>
      <c r="AV38" s="1637"/>
      <c r="AW38" s="1637"/>
      <c r="AX38" s="1637"/>
      <c r="AY38" s="1637"/>
      <c r="AZ38" s="1637"/>
      <c r="BA38" s="1637"/>
      <c r="BB38" s="1637"/>
      <c r="BC38" s="1637"/>
      <c r="BD38" s="1637"/>
      <c r="BE38" s="1637"/>
      <c r="BF38" s="1637"/>
      <c r="BG38" s="1638"/>
      <c r="BH38" s="504"/>
    </row>
    <row r="39" spans="1:60" ht="12" customHeight="1">
      <c r="A39" s="503"/>
      <c r="B39" s="503"/>
      <c r="C39" s="503"/>
      <c r="D39" s="503"/>
      <c r="E39" s="503"/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498"/>
      <c r="Z39" s="498"/>
      <c r="AA39" s="503"/>
      <c r="AB39" s="503"/>
      <c r="AC39" s="503"/>
      <c r="AD39" s="503"/>
      <c r="AE39" s="503"/>
      <c r="AF39" s="503"/>
      <c r="AG39" s="503"/>
      <c r="AH39" s="503"/>
      <c r="AI39" s="503"/>
      <c r="AJ39" s="503"/>
      <c r="AK39" s="503"/>
      <c r="AL39" s="503"/>
      <c r="AM39" s="503"/>
      <c r="AN39" s="503"/>
      <c r="AO39" s="503"/>
      <c r="AP39" s="503"/>
      <c r="AQ39" s="503"/>
      <c r="AR39" s="503"/>
      <c r="AS39" s="503"/>
      <c r="AT39" s="503"/>
      <c r="AU39" s="503"/>
      <c r="AV39" s="503"/>
      <c r="AW39" s="503"/>
      <c r="AX39" s="503"/>
      <c r="AY39" s="498"/>
      <c r="AZ39" s="498"/>
      <c r="BA39" s="498"/>
      <c r="BB39" s="498"/>
      <c r="BC39" s="498"/>
      <c r="BD39" s="498"/>
    </row>
    <row r="40" spans="1:60">
      <c r="A40" s="502" t="s">
        <v>544</v>
      </c>
      <c r="B40" s="502"/>
      <c r="C40" s="502"/>
      <c r="D40" s="502"/>
      <c r="E40" s="502"/>
      <c r="F40" s="502"/>
      <c r="G40" s="502"/>
      <c r="H40" s="502"/>
      <c r="I40" s="502"/>
      <c r="J40" s="502"/>
      <c r="K40" s="502"/>
    </row>
    <row r="41" spans="1:60" ht="9" customHeight="1" thickBot="1"/>
    <row r="42" spans="1:60" ht="15.95" customHeight="1">
      <c r="C42" s="1628"/>
      <c r="D42" s="1629"/>
      <c r="E42" s="1629"/>
      <c r="F42" s="1629"/>
      <c r="G42" s="1629"/>
      <c r="H42" s="1629"/>
      <c r="I42" s="1604" t="s">
        <v>545</v>
      </c>
      <c r="J42" s="1604"/>
      <c r="K42" s="1604"/>
      <c r="L42" s="1604"/>
      <c r="M42" s="1604"/>
      <c r="N42" s="1629"/>
      <c r="O42" s="1604" t="s">
        <v>546</v>
      </c>
      <c r="P42" s="1604"/>
      <c r="Q42" s="1604"/>
      <c r="R42" s="1604"/>
      <c r="S42" s="1604"/>
      <c r="T42" s="1604" t="s">
        <v>547</v>
      </c>
      <c r="U42" s="1604"/>
      <c r="V42" s="1604"/>
      <c r="W42" s="1604"/>
      <c r="X42" s="1604"/>
      <c r="Y42" s="1604" t="s">
        <v>548</v>
      </c>
      <c r="Z42" s="1604"/>
      <c r="AA42" s="1604"/>
      <c r="AB42" s="1604"/>
      <c r="AC42" s="1604"/>
      <c r="AD42" s="1604" t="s">
        <v>549</v>
      </c>
      <c r="AE42" s="1604"/>
      <c r="AF42" s="1604"/>
      <c r="AG42" s="1604"/>
      <c r="AH42" s="1604"/>
      <c r="AI42" s="1604" t="s">
        <v>550</v>
      </c>
      <c r="AJ42" s="1604"/>
      <c r="AK42" s="1604"/>
      <c r="AL42" s="1604"/>
      <c r="AM42" s="1604"/>
      <c r="AN42" s="1604" t="s">
        <v>550</v>
      </c>
      <c r="AO42" s="1604"/>
      <c r="AP42" s="1604"/>
      <c r="AQ42" s="1604"/>
      <c r="AR42" s="1604"/>
      <c r="AS42" s="1604" t="s">
        <v>550</v>
      </c>
      <c r="AT42" s="1604"/>
      <c r="AU42" s="1604"/>
      <c r="AV42" s="1604"/>
      <c r="AW42" s="1604"/>
      <c r="AX42" s="1604" t="s">
        <v>550</v>
      </c>
      <c r="AY42" s="1604"/>
      <c r="AZ42" s="1604"/>
      <c r="BA42" s="1604"/>
      <c r="BB42" s="1605"/>
    </row>
    <row r="43" spans="1:60" ht="15.95" customHeight="1">
      <c r="C43" s="1630" t="s">
        <v>551</v>
      </c>
      <c r="D43" s="1631"/>
      <c r="E43" s="1631"/>
      <c r="F43" s="1631"/>
      <c r="G43" s="1631"/>
      <c r="H43" s="1632"/>
      <c r="I43" s="1616" t="s">
        <v>552</v>
      </c>
      <c r="J43" s="1616"/>
      <c r="K43" s="1616"/>
      <c r="L43" s="1616"/>
      <c r="M43" s="1616"/>
      <c r="N43" s="1617"/>
      <c r="O43" s="1616" t="s">
        <v>615</v>
      </c>
      <c r="P43" s="1616"/>
      <c r="Q43" s="1616"/>
      <c r="R43" s="1616"/>
      <c r="S43" s="1616"/>
      <c r="T43" s="1616" t="s">
        <v>845</v>
      </c>
      <c r="U43" s="1616"/>
      <c r="V43" s="1616"/>
      <c r="W43" s="1616"/>
      <c r="X43" s="1616"/>
      <c r="Y43" s="1616" t="s">
        <v>639</v>
      </c>
      <c r="Z43" s="1616"/>
      <c r="AA43" s="1616"/>
      <c r="AB43" s="1616"/>
      <c r="AC43" s="1616"/>
      <c r="AD43" s="1616" t="s">
        <v>646</v>
      </c>
      <c r="AE43" s="1616"/>
      <c r="AF43" s="1616"/>
      <c r="AG43" s="1616"/>
      <c r="AH43" s="1616"/>
      <c r="AI43" s="1616" t="s">
        <v>647</v>
      </c>
      <c r="AJ43" s="1616"/>
      <c r="AK43" s="1616"/>
      <c r="AL43" s="1616"/>
      <c r="AM43" s="1616"/>
      <c r="AN43" s="1616" t="s">
        <v>665</v>
      </c>
      <c r="AO43" s="1616"/>
      <c r="AP43" s="1616"/>
      <c r="AQ43" s="1616"/>
      <c r="AR43" s="1616"/>
      <c r="AS43" s="1618" t="s">
        <v>933</v>
      </c>
      <c r="AT43" s="1618"/>
      <c r="AU43" s="1618"/>
      <c r="AV43" s="1618"/>
      <c r="AW43" s="1618"/>
      <c r="AX43" s="1618" t="s">
        <v>850</v>
      </c>
      <c r="AY43" s="1618"/>
      <c r="AZ43" s="1618"/>
      <c r="BA43" s="1618"/>
      <c r="BB43" s="1626"/>
    </row>
    <row r="44" spans="1:60" ht="15.95" customHeight="1">
      <c r="C44" s="1630"/>
      <c r="D44" s="1631"/>
      <c r="E44" s="1631"/>
      <c r="F44" s="1631"/>
      <c r="G44" s="1631"/>
      <c r="H44" s="1632"/>
      <c r="I44" s="1622" t="s">
        <v>553</v>
      </c>
      <c r="J44" s="1622"/>
      <c r="K44" s="1622"/>
      <c r="L44" s="1622"/>
      <c r="M44" s="1622"/>
      <c r="N44" s="1627"/>
      <c r="O44" s="1622">
        <v>40</v>
      </c>
      <c r="P44" s="1622"/>
      <c r="Q44" s="1622"/>
      <c r="R44" s="1622"/>
      <c r="S44" s="1622"/>
      <c r="T44" s="1622">
        <v>35</v>
      </c>
      <c r="U44" s="1622"/>
      <c r="V44" s="1622"/>
      <c r="W44" s="1622"/>
      <c r="X44" s="1622"/>
      <c r="Y44" s="1622">
        <v>30</v>
      </c>
      <c r="Z44" s="1622"/>
      <c r="AA44" s="1622"/>
      <c r="AB44" s="1622"/>
      <c r="AC44" s="1622"/>
      <c r="AD44" s="1622">
        <v>25</v>
      </c>
      <c r="AE44" s="1622"/>
      <c r="AF44" s="1622"/>
      <c r="AG44" s="1622"/>
      <c r="AH44" s="1622"/>
      <c r="AI44" s="1622">
        <v>12.5</v>
      </c>
      <c r="AJ44" s="1622"/>
      <c r="AK44" s="1622"/>
      <c r="AL44" s="1622"/>
      <c r="AM44" s="1622"/>
      <c r="AN44" s="1622">
        <v>12.5</v>
      </c>
      <c r="AO44" s="1622"/>
      <c r="AP44" s="1622"/>
      <c r="AQ44" s="1622"/>
      <c r="AR44" s="1622"/>
      <c r="AS44" s="1622">
        <v>12.5</v>
      </c>
      <c r="AT44" s="1622"/>
      <c r="AU44" s="1622"/>
      <c r="AV44" s="1622"/>
      <c r="AW44" s="1622"/>
      <c r="AX44" s="1622">
        <v>12.5</v>
      </c>
      <c r="AY44" s="1622"/>
      <c r="AZ44" s="1622"/>
      <c r="BA44" s="1622"/>
      <c r="BB44" s="1623"/>
    </row>
    <row r="45" spans="1:60" ht="15.95" customHeight="1">
      <c r="C45" s="1610" t="s">
        <v>554</v>
      </c>
      <c r="D45" s="1611"/>
      <c r="E45" s="1611"/>
      <c r="F45" s="1611"/>
      <c r="G45" s="1611"/>
      <c r="H45" s="1612"/>
      <c r="I45" s="1616" t="s">
        <v>552</v>
      </c>
      <c r="J45" s="1616"/>
      <c r="K45" s="1616"/>
      <c r="L45" s="1616"/>
      <c r="M45" s="1616"/>
      <c r="N45" s="1617"/>
      <c r="O45" s="1616" t="s">
        <v>845</v>
      </c>
      <c r="P45" s="1616"/>
      <c r="Q45" s="1616"/>
      <c r="R45" s="1616"/>
      <c r="S45" s="1616"/>
      <c r="T45" s="1616" t="s">
        <v>934</v>
      </c>
      <c r="U45" s="1616"/>
      <c r="V45" s="1616"/>
      <c r="W45" s="1616"/>
      <c r="X45" s="1616"/>
      <c r="Y45" s="1618" t="s">
        <v>648</v>
      </c>
      <c r="Z45" s="1618"/>
      <c r="AA45" s="1618"/>
      <c r="AB45" s="1618"/>
      <c r="AC45" s="1618"/>
      <c r="AD45" s="1618" t="s">
        <v>670</v>
      </c>
      <c r="AE45" s="1618"/>
      <c r="AF45" s="1618"/>
      <c r="AG45" s="1618"/>
      <c r="AH45" s="1618"/>
      <c r="AI45" s="1618" t="s">
        <v>933</v>
      </c>
      <c r="AJ45" s="1618"/>
      <c r="AK45" s="1618"/>
      <c r="AL45" s="1618"/>
      <c r="AM45" s="1618"/>
      <c r="AN45" s="1618" t="s">
        <v>639</v>
      </c>
      <c r="AO45" s="1618"/>
      <c r="AP45" s="1618"/>
      <c r="AQ45" s="1618"/>
      <c r="AR45" s="1618"/>
      <c r="AS45" s="1618" t="s">
        <v>643</v>
      </c>
      <c r="AT45" s="1618"/>
      <c r="AU45" s="1618"/>
      <c r="AV45" s="1618"/>
      <c r="AW45" s="1618"/>
      <c r="AX45" s="1616" t="s">
        <v>646</v>
      </c>
      <c r="AY45" s="1616"/>
      <c r="AZ45" s="1616"/>
      <c r="BA45" s="1616"/>
      <c r="BB45" s="1624"/>
    </row>
    <row r="46" spans="1:60" ht="15.95" customHeight="1">
      <c r="C46" s="1613"/>
      <c r="D46" s="1614"/>
      <c r="E46" s="1614"/>
      <c r="F46" s="1614"/>
      <c r="G46" s="1614"/>
      <c r="H46" s="1615"/>
      <c r="I46" s="1619" t="s">
        <v>553</v>
      </c>
      <c r="J46" s="1619"/>
      <c r="K46" s="1619"/>
      <c r="L46" s="1619"/>
      <c r="M46" s="1619"/>
      <c r="N46" s="1620"/>
      <c r="O46" s="1619">
        <v>24</v>
      </c>
      <c r="P46" s="1619"/>
      <c r="Q46" s="1619"/>
      <c r="R46" s="1619"/>
      <c r="S46" s="1619"/>
      <c r="T46" s="1619">
        <v>21</v>
      </c>
      <c r="U46" s="1619"/>
      <c r="V46" s="1619"/>
      <c r="W46" s="1619"/>
      <c r="X46" s="1619"/>
      <c r="Y46" s="1619">
        <v>18</v>
      </c>
      <c r="Z46" s="1619"/>
      <c r="AA46" s="1619"/>
      <c r="AB46" s="1619"/>
      <c r="AC46" s="1619"/>
      <c r="AD46" s="1619">
        <v>15</v>
      </c>
      <c r="AE46" s="1619"/>
      <c r="AF46" s="1619"/>
      <c r="AG46" s="1619"/>
      <c r="AH46" s="1619"/>
      <c r="AI46" s="1619">
        <v>7.5</v>
      </c>
      <c r="AJ46" s="1619"/>
      <c r="AK46" s="1619"/>
      <c r="AL46" s="1619"/>
      <c r="AM46" s="1619"/>
      <c r="AN46" s="1619">
        <v>7.5</v>
      </c>
      <c r="AO46" s="1619"/>
      <c r="AP46" s="1619"/>
      <c r="AQ46" s="1619"/>
      <c r="AR46" s="1619"/>
      <c r="AS46" s="1619">
        <v>7.5</v>
      </c>
      <c r="AT46" s="1619"/>
      <c r="AU46" s="1619"/>
      <c r="AV46" s="1619"/>
      <c r="AW46" s="1619"/>
      <c r="AX46" s="1619">
        <v>7.5</v>
      </c>
      <c r="AY46" s="1619"/>
      <c r="AZ46" s="1619"/>
      <c r="BA46" s="1619"/>
      <c r="BB46" s="1625"/>
    </row>
    <row r="47" spans="1:60" ht="15.95" customHeight="1" thickBot="1">
      <c r="C47" s="1606" t="s">
        <v>555</v>
      </c>
      <c r="D47" s="1607"/>
      <c r="E47" s="1607"/>
      <c r="F47" s="1607"/>
      <c r="G47" s="1607"/>
      <c r="H47" s="1607"/>
      <c r="I47" s="1607"/>
      <c r="J47" s="1607"/>
      <c r="K47" s="1607"/>
      <c r="L47" s="1607"/>
      <c r="M47" s="1607"/>
      <c r="N47" s="1608"/>
      <c r="O47" s="1609">
        <v>8</v>
      </c>
      <c r="P47" s="1609"/>
      <c r="Q47" s="1609"/>
      <c r="R47" s="1609"/>
      <c r="S47" s="1609"/>
      <c r="T47" s="1609">
        <v>7</v>
      </c>
      <c r="U47" s="1609"/>
      <c r="V47" s="1609"/>
      <c r="W47" s="1609"/>
      <c r="X47" s="1609"/>
      <c r="Y47" s="1609">
        <v>6</v>
      </c>
      <c r="Z47" s="1609"/>
      <c r="AA47" s="1609"/>
      <c r="AB47" s="1609"/>
      <c r="AC47" s="1609"/>
      <c r="AD47" s="1609">
        <v>5</v>
      </c>
      <c r="AE47" s="1609"/>
      <c r="AF47" s="1609"/>
      <c r="AG47" s="1609"/>
      <c r="AH47" s="1609"/>
      <c r="AI47" s="1609">
        <v>2.5</v>
      </c>
      <c r="AJ47" s="1609"/>
      <c r="AK47" s="1609"/>
      <c r="AL47" s="1609"/>
      <c r="AM47" s="1609"/>
      <c r="AN47" s="1609">
        <v>2.5</v>
      </c>
      <c r="AO47" s="1609"/>
      <c r="AP47" s="1609"/>
      <c r="AQ47" s="1609"/>
      <c r="AR47" s="1609"/>
      <c r="AS47" s="1609">
        <v>2.5</v>
      </c>
      <c r="AT47" s="1609"/>
      <c r="AU47" s="1609"/>
      <c r="AV47" s="1609"/>
      <c r="AW47" s="1609"/>
      <c r="AX47" s="1609">
        <v>2.5</v>
      </c>
      <c r="AY47" s="1609"/>
      <c r="AZ47" s="1609"/>
      <c r="BA47" s="1609"/>
      <c r="BB47" s="1621"/>
    </row>
    <row r="48" spans="1:60" ht="17.25" customHeight="1">
      <c r="C48" s="1599" t="s">
        <v>556</v>
      </c>
      <c r="D48" s="1599"/>
      <c r="E48" s="1599"/>
      <c r="F48" s="1599"/>
      <c r="G48" s="1599"/>
      <c r="H48" s="1599"/>
      <c r="I48" s="1599"/>
      <c r="J48" s="1599"/>
      <c r="K48" s="1599"/>
      <c r="L48" s="1599"/>
      <c r="M48" s="1599"/>
      <c r="N48" s="1599"/>
      <c r="O48" s="1599"/>
      <c r="P48" s="1599"/>
      <c r="Q48" s="1599"/>
      <c r="R48" s="1599"/>
      <c r="S48" s="1599"/>
      <c r="T48" s="1599"/>
      <c r="U48" s="1599"/>
      <c r="V48" s="1599"/>
      <c r="W48" s="1599"/>
      <c r="X48" s="1599"/>
      <c r="Y48" s="1599"/>
      <c r="Z48" s="1599"/>
      <c r="AA48" s="1599"/>
      <c r="AB48" s="1599"/>
      <c r="AC48" s="1599"/>
      <c r="AD48" s="1599"/>
      <c r="AE48" s="1599"/>
      <c r="AF48" s="1599"/>
      <c r="AG48" s="1599"/>
      <c r="AH48" s="1599"/>
      <c r="AI48" s="1599"/>
      <c r="AJ48" s="1599"/>
      <c r="AK48" s="1599"/>
      <c r="AL48" s="1599"/>
      <c r="AM48" s="1599"/>
      <c r="AN48" s="1599"/>
      <c r="AO48" s="1599"/>
      <c r="AP48" s="1599"/>
      <c r="AQ48" s="1599"/>
      <c r="AR48" s="1599"/>
      <c r="AS48" s="1599"/>
      <c r="AT48" s="1599"/>
      <c r="AU48" s="1599"/>
      <c r="AV48" s="1599"/>
      <c r="AW48" s="1599"/>
      <c r="AX48" s="1599"/>
      <c r="AY48" s="1599"/>
      <c r="AZ48" s="1599"/>
      <c r="BA48" s="1599"/>
      <c r="BB48" s="1599"/>
    </row>
    <row r="49" spans="1:57" ht="11.25" customHeight="1">
      <c r="C49" s="501"/>
      <c r="D49" s="501"/>
      <c r="E49" s="501"/>
      <c r="F49" s="501"/>
      <c r="G49" s="501"/>
      <c r="H49" s="501"/>
      <c r="I49" s="501"/>
      <c r="J49" s="501"/>
      <c r="K49" s="501"/>
      <c r="L49" s="501"/>
      <c r="M49" s="501"/>
      <c r="N49" s="501"/>
      <c r="O49" s="501"/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  <c r="AU49" s="501"/>
      <c r="AV49" s="501"/>
      <c r="AW49" s="501"/>
      <c r="AX49" s="501"/>
      <c r="AY49" s="501"/>
      <c r="AZ49" s="501"/>
      <c r="BA49" s="501"/>
      <c r="BB49" s="501"/>
    </row>
    <row r="50" spans="1:57">
      <c r="A50" s="1600" t="s">
        <v>557</v>
      </c>
      <c r="B50" s="1600"/>
      <c r="C50" s="1600"/>
      <c r="D50" s="1600"/>
      <c r="E50" s="1600"/>
      <c r="F50" s="1600"/>
      <c r="G50" s="1600"/>
      <c r="H50" s="1600"/>
      <c r="I50" s="1600"/>
      <c r="J50" s="1600"/>
      <c r="K50" s="1600"/>
      <c r="L50" s="500"/>
      <c r="O50" s="499"/>
      <c r="P50" s="499"/>
      <c r="Q50" s="499"/>
      <c r="R50" s="499"/>
      <c r="S50" s="499"/>
      <c r="T50" s="499"/>
      <c r="U50" s="499"/>
      <c r="V50" s="499"/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499"/>
      <c r="AN50" s="499"/>
      <c r="AO50" s="499"/>
      <c r="AP50" s="499"/>
      <c r="AQ50" s="499"/>
      <c r="AR50" s="499"/>
      <c r="AS50" s="499"/>
      <c r="AT50" s="499"/>
      <c r="AU50" s="499"/>
      <c r="AV50" s="499"/>
      <c r="AW50" s="499"/>
      <c r="AX50" s="499"/>
      <c r="AY50" s="499"/>
      <c r="AZ50" s="499"/>
      <c r="BA50" s="499"/>
      <c r="BB50" s="499"/>
    </row>
    <row r="51" spans="1:57" ht="6" customHeight="1" thickBot="1">
      <c r="L51" s="500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499"/>
      <c r="AE51" s="499"/>
      <c r="AF51" s="499"/>
      <c r="AG51" s="499"/>
      <c r="AH51" s="499"/>
      <c r="AI51" s="499"/>
      <c r="AJ51" s="499"/>
      <c r="AK51" s="499"/>
      <c r="AL51" s="499"/>
      <c r="AM51" s="499"/>
      <c r="AN51" s="499"/>
      <c r="AO51" s="499"/>
      <c r="AP51" s="499"/>
      <c r="AQ51" s="499"/>
      <c r="AR51" s="499"/>
      <c r="AS51" s="499"/>
      <c r="AT51" s="499"/>
      <c r="AU51" s="499"/>
      <c r="AV51" s="499"/>
      <c r="AW51" s="499"/>
      <c r="AX51" s="499"/>
      <c r="AY51" s="499"/>
      <c r="AZ51" s="499"/>
      <c r="BA51" s="499"/>
      <c r="BB51" s="499"/>
    </row>
    <row r="52" spans="1:57" ht="18" customHeight="1">
      <c r="C52" s="1601" t="s">
        <v>558</v>
      </c>
      <c r="D52" s="1602"/>
      <c r="E52" s="1602"/>
      <c r="F52" s="1602"/>
      <c r="G52" s="1602"/>
      <c r="H52" s="1602"/>
      <c r="I52" s="1602"/>
      <c r="J52" s="1602"/>
      <c r="K52" s="1602"/>
      <c r="L52" s="1602"/>
      <c r="M52" s="1602"/>
      <c r="N52" s="1603"/>
      <c r="O52" s="1604" t="s">
        <v>546</v>
      </c>
      <c r="P52" s="1604"/>
      <c r="Q52" s="1604"/>
      <c r="R52" s="1604"/>
      <c r="S52" s="1604"/>
      <c r="T52" s="1604" t="s">
        <v>547</v>
      </c>
      <c r="U52" s="1604"/>
      <c r="V52" s="1604"/>
      <c r="W52" s="1604"/>
      <c r="X52" s="1604"/>
      <c r="Y52" s="1604" t="s">
        <v>548</v>
      </c>
      <c r="Z52" s="1604"/>
      <c r="AA52" s="1604"/>
      <c r="AB52" s="1604"/>
      <c r="AC52" s="1604"/>
      <c r="AD52" s="1604" t="s">
        <v>549</v>
      </c>
      <c r="AE52" s="1604"/>
      <c r="AF52" s="1604"/>
      <c r="AG52" s="1604"/>
      <c r="AH52" s="1604"/>
      <c r="AI52" s="1604" t="s">
        <v>550</v>
      </c>
      <c r="AJ52" s="1604"/>
      <c r="AK52" s="1604"/>
      <c r="AL52" s="1604"/>
      <c r="AM52" s="1604"/>
      <c r="AN52" s="1604" t="s">
        <v>559</v>
      </c>
      <c r="AO52" s="1604"/>
      <c r="AP52" s="1604"/>
      <c r="AQ52" s="1604"/>
      <c r="AR52" s="1604"/>
      <c r="AS52" s="1604" t="s">
        <v>560</v>
      </c>
      <c r="AT52" s="1604"/>
      <c r="AU52" s="1604"/>
      <c r="AV52" s="1604"/>
      <c r="AW52" s="1604"/>
      <c r="AX52" s="1604" t="s">
        <v>561</v>
      </c>
      <c r="AY52" s="1604"/>
      <c r="AZ52" s="1604"/>
      <c r="BA52" s="1604"/>
      <c r="BB52" s="1605"/>
    </row>
    <row r="53" spans="1:57" ht="21.95" customHeight="1">
      <c r="C53" s="1595" t="s">
        <v>562</v>
      </c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7"/>
      <c r="O53" s="1593" t="s">
        <v>845</v>
      </c>
      <c r="P53" s="1593"/>
      <c r="Q53" s="1593"/>
      <c r="R53" s="1593"/>
      <c r="S53" s="1593"/>
      <c r="T53" s="1593" t="s">
        <v>615</v>
      </c>
      <c r="U53" s="1593"/>
      <c r="V53" s="1593"/>
      <c r="W53" s="1593"/>
      <c r="X53" s="1593"/>
      <c r="Y53" s="1593" t="s">
        <v>639</v>
      </c>
      <c r="Z53" s="1593"/>
      <c r="AA53" s="1593"/>
      <c r="AB53" s="1593"/>
      <c r="AC53" s="1593"/>
      <c r="AD53" s="1593" t="s">
        <v>646</v>
      </c>
      <c r="AE53" s="1593"/>
      <c r="AF53" s="1593"/>
      <c r="AG53" s="1593"/>
      <c r="AH53" s="1593"/>
      <c r="AI53" s="1593" t="s">
        <v>934</v>
      </c>
      <c r="AJ53" s="1593"/>
      <c r="AK53" s="1593"/>
      <c r="AL53" s="1593"/>
      <c r="AM53" s="1593"/>
      <c r="AN53" s="1598" t="s">
        <v>933</v>
      </c>
      <c r="AO53" s="1598"/>
      <c r="AP53" s="1598"/>
      <c r="AQ53" s="1598"/>
      <c r="AR53" s="1598"/>
      <c r="AS53" s="1598" t="s">
        <v>648</v>
      </c>
      <c r="AT53" s="1598"/>
      <c r="AU53" s="1598"/>
      <c r="AV53" s="1598"/>
      <c r="AW53" s="1598"/>
      <c r="AX53" s="1593" t="s">
        <v>670</v>
      </c>
      <c r="AY53" s="1593"/>
      <c r="AZ53" s="1593"/>
      <c r="BA53" s="1593"/>
      <c r="BB53" s="1594"/>
    </row>
    <row r="54" spans="1:57" ht="21.95" customHeight="1">
      <c r="C54" s="1595" t="s">
        <v>563</v>
      </c>
      <c r="D54" s="1596"/>
      <c r="E54" s="1596"/>
      <c r="F54" s="1596"/>
      <c r="G54" s="1596"/>
      <c r="H54" s="1596"/>
      <c r="I54" s="1596"/>
      <c r="J54" s="1596"/>
      <c r="K54" s="1596"/>
      <c r="L54" s="1596"/>
      <c r="M54" s="1596"/>
      <c r="N54" s="1597"/>
      <c r="O54" s="1592">
        <v>59</v>
      </c>
      <c r="P54" s="1592"/>
      <c r="Q54" s="1592"/>
      <c r="R54" s="1592"/>
      <c r="S54" s="1592"/>
      <c r="T54" s="1592">
        <v>40</v>
      </c>
      <c r="U54" s="1592"/>
      <c r="V54" s="1592"/>
      <c r="W54" s="1592"/>
      <c r="X54" s="1592"/>
      <c r="Y54" s="1592">
        <v>37.5</v>
      </c>
      <c r="Z54" s="1592"/>
      <c r="AA54" s="1592"/>
      <c r="AB54" s="1592"/>
      <c r="AC54" s="1592"/>
      <c r="AD54" s="1592">
        <v>32.5</v>
      </c>
      <c r="AE54" s="1592"/>
      <c r="AF54" s="1592"/>
      <c r="AG54" s="1592"/>
      <c r="AH54" s="1592"/>
      <c r="AI54" s="1592">
        <v>21</v>
      </c>
      <c r="AJ54" s="1592"/>
      <c r="AK54" s="1592"/>
      <c r="AL54" s="1592"/>
      <c r="AM54" s="1592"/>
      <c r="AN54" s="1592">
        <v>20</v>
      </c>
      <c r="AO54" s="1592"/>
      <c r="AP54" s="1592"/>
      <c r="AQ54" s="1592"/>
      <c r="AR54" s="1592"/>
      <c r="AS54" s="1592">
        <v>18</v>
      </c>
      <c r="AT54" s="1592"/>
      <c r="AU54" s="1592"/>
      <c r="AV54" s="1592"/>
      <c r="AW54" s="1592"/>
      <c r="AX54" s="1593">
        <v>15</v>
      </c>
      <c r="AY54" s="1593"/>
      <c r="AZ54" s="1593"/>
      <c r="BA54" s="1593"/>
      <c r="BB54" s="1594"/>
    </row>
    <row r="55" spans="1:57" ht="17.25" customHeight="1" thickBot="1">
      <c r="C55" s="1589" t="s">
        <v>564</v>
      </c>
      <c r="D55" s="1590"/>
      <c r="E55" s="1590"/>
      <c r="F55" s="1590"/>
      <c r="G55" s="1590"/>
      <c r="H55" s="1590"/>
      <c r="I55" s="1590"/>
      <c r="J55" s="1590"/>
      <c r="K55" s="1590"/>
      <c r="L55" s="1590"/>
      <c r="M55" s="1590"/>
      <c r="N55" s="1591"/>
      <c r="O55" s="1587">
        <v>8</v>
      </c>
      <c r="P55" s="1587"/>
      <c r="Q55" s="1587"/>
      <c r="R55" s="1587"/>
      <c r="S55" s="1587"/>
      <c r="T55" s="1587">
        <v>7</v>
      </c>
      <c r="U55" s="1587"/>
      <c r="V55" s="1587"/>
      <c r="W55" s="1587"/>
      <c r="X55" s="1587"/>
      <c r="Y55" s="1587">
        <v>6</v>
      </c>
      <c r="Z55" s="1587"/>
      <c r="AA55" s="1587"/>
      <c r="AB55" s="1587"/>
      <c r="AC55" s="1587"/>
      <c r="AD55" s="1587">
        <v>5</v>
      </c>
      <c r="AE55" s="1587"/>
      <c r="AF55" s="1587"/>
      <c r="AG55" s="1587"/>
      <c r="AH55" s="1587"/>
      <c r="AI55" s="1587">
        <v>4</v>
      </c>
      <c r="AJ55" s="1587"/>
      <c r="AK55" s="1587"/>
      <c r="AL55" s="1587"/>
      <c r="AM55" s="1587"/>
      <c r="AN55" s="1587">
        <v>3</v>
      </c>
      <c r="AO55" s="1587"/>
      <c r="AP55" s="1587"/>
      <c r="AQ55" s="1587"/>
      <c r="AR55" s="1587"/>
      <c r="AS55" s="1587">
        <v>2</v>
      </c>
      <c r="AT55" s="1587"/>
      <c r="AU55" s="1587"/>
      <c r="AV55" s="1587"/>
      <c r="AW55" s="1587"/>
      <c r="AX55" s="1587">
        <v>1</v>
      </c>
      <c r="AY55" s="1587"/>
      <c r="AZ55" s="1587"/>
      <c r="BA55" s="1587"/>
      <c r="BB55" s="1588"/>
    </row>
    <row r="56" spans="1:57"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</row>
  </sheetData>
  <mergeCells count="263">
    <mergeCell ref="BH10:BI11"/>
    <mergeCell ref="BC33:BD33"/>
    <mergeCell ref="Q15:R15"/>
    <mergeCell ref="U15:V15"/>
    <mergeCell ref="Y15:Z15"/>
    <mergeCell ref="AG15:AH15"/>
    <mergeCell ref="AK15:AL15"/>
    <mergeCell ref="BA15:BB15"/>
    <mergeCell ref="AT16:AU16"/>
    <mergeCell ref="AV16:AW16"/>
    <mergeCell ref="Z16:AA16"/>
    <mergeCell ref="AB16:AC16"/>
    <mergeCell ref="AD16:AE16"/>
    <mergeCell ref="AF16:AG16"/>
    <mergeCell ref="AW15:AX15"/>
    <mergeCell ref="AX16:AY16"/>
    <mergeCell ref="AD21:AQ21"/>
    <mergeCell ref="AB33:AC33"/>
    <mergeCell ref="AU13:AV13"/>
    <mergeCell ref="BB13:BC13"/>
    <mergeCell ref="Z13:AA13"/>
    <mergeCell ref="AE13:AF13"/>
    <mergeCell ref="BF33:BG33"/>
    <mergeCell ref="AZ16:BA16"/>
    <mergeCell ref="P34:Q37"/>
    <mergeCell ref="S34:T37"/>
    <mergeCell ref="V34:W37"/>
    <mergeCell ref="Y34:Z37"/>
    <mergeCell ref="AB34:AC37"/>
    <mergeCell ref="AE34:AF37"/>
    <mergeCell ref="T16:U16"/>
    <mergeCell ref="V16:W16"/>
    <mergeCell ref="X16:Y16"/>
    <mergeCell ref="V33:W33"/>
    <mergeCell ref="Y33:Z33"/>
    <mergeCell ref="A23:V23"/>
    <mergeCell ref="L28:O28"/>
    <mergeCell ref="F29:G29"/>
    <mergeCell ref="U29:V29"/>
    <mergeCell ref="B21:O21"/>
    <mergeCell ref="D33:E33"/>
    <mergeCell ref="G33:H33"/>
    <mergeCell ref="J33:K33"/>
    <mergeCell ref="M33:N33"/>
    <mergeCell ref="P33:Q33"/>
    <mergeCell ref="S33:T33"/>
    <mergeCell ref="F32:G32"/>
    <mergeCell ref="F16:G16"/>
    <mergeCell ref="AH34:AI37"/>
    <mergeCell ref="AK34:AL37"/>
    <mergeCell ref="AN34:AO37"/>
    <mergeCell ref="AQ34:AR37"/>
    <mergeCell ref="AT34:AU37"/>
    <mergeCell ref="AW34:AX37"/>
    <mergeCell ref="AN11:AS11"/>
    <mergeCell ref="AM13:AN13"/>
    <mergeCell ref="AO15:AP15"/>
    <mergeCell ref="AR21:BE21"/>
    <mergeCell ref="AL17:AM20"/>
    <mergeCell ref="AN17:AO20"/>
    <mergeCell ref="AP17:AQ20"/>
    <mergeCell ref="AR17:AS20"/>
    <mergeCell ref="AT17:AU20"/>
    <mergeCell ref="AV17:AW20"/>
    <mergeCell ref="AH16:AI16"/>
    <mergeCell ref="AJ16:AK16"/>
    <mergeCell ref="AX17:AY20"/>
    <mergeCell ref="AZ17:BA20"/>
    <mergeCell ref="BB17:BC20"/>
    <mergeCell ref="BD17:BE20"/>
    <mergeCell ref="BD10:BE11"/>
    <mergeCell ref="AI12:AJ12"/>
    <mergeCell ref="AA7:AB8"/>
    <mergeCell ref="AW33:AX33"/>
    <mergeCell ref="AZ33:BA33"/>
    <mergeCell ref="A1:BM1"/>
    <mergeCell ref="B3:I3"/>
    <mergeCell ref="J3:Q3"/>
    <mergeCell ref="R3:Y3"/>
    <mergeCell ref="A5:BC5"/>
    <mergeCell ref="A7:V7"/>
    <mergeCell ref="BE9:BH9"/>
    <mergeCell ref="Z10:AC10"/>
    <mergeCell ref="AE33:AF33"/>
    <mergeCell ref="AH33:AI33"/>
    <mergeCell ref="AK33:AL33"/>
    <mergeCell ref="AN33:AO33"/>
    <mergeCell ref="AQ33:AR33"/>
    <mergeCell ref="AT33:AU33"/>
    <mergeCell ref="AW12:AX12"/>
    <mergeCell ref="C13:D13"/>
    <mergeCell ref="K13:L13"/>
    <mergeCell ref="R13:S13"/>
    <mergeCell ref="E15:F15"/>
    <mergeCell ref="I15:J15"/>
    <mergeCell ref="L11:Q11"/>
    <mergeCell ref="H16:I16"/>
    <mergeCell ref="J16:K16"/>
    <mergeCell ref="L16:M16"/>
    <mergeCell ref="N16:O16"/>
    <mergeCell ref="P16:Q16"/>
    <mergeCell ref="R16:S16"/>
    <mergeCell ref="B2:I2"/>
    <mergeCell ref="J2:Q2"/>
    <mergeCell ref="R2:Y2"/>
    <mergeCell ref="G12:H12"/>
    <mergeCell ref="U12:V12"/>
    <mergeCell ref="M15:N15"/>
    <mergeCell ref="B17:C20"/>
    <mergeCell ref="D17:E20"/>
    <mergeCell ref="F17:G20"/>
    <mergeCell ref="H17:I20"/>
    <mergeCell ref="J17:K20"/>
    <mergeCell ref="L17:M20"/>
    <mergeCell ref="N17:O20"/>
    <mergeCell ref="P17:Q20"/>
    <mergeCell ref="AS15:AT15"/>
    <mergeCell ref="V17:W20"/>
    <mergeCell ref="X17:Y20"/>
    <mergeCell ref="AL16:AM16"/>
    <mergeCell ref="AN16:AO16"/>
    <mergeCell ref="AP16:AQ16"/>
    <mergeCell ref="Z17:AA20"/>
    <mergeCell ref="AB17:AC20"/>
    <mergeCell ref="AD17:AE20"/>
    <mergeCell ref="AF17:AG20"/>
    <mergeCell ref="AH17:AI20"/>
    <mergeCell ref="AJ17:AK20"/>
    <mergeCell ref="R17:S20"/>
    <mergeCell ref="T17:U20"/>
    <mergeCell ref="B16:C16"/>
    <mergeCell ref="D16:E16"/>
    <mergeCell ref="BB16:BC16"/>
    <mergeCell ref="BD16:BE16"/>
    <mergeCell ref="AR16:AS16"/>
    <mergeCell ref="BF25:BI25"/>
    <mergeCell ref="AB27:AE27"/>
    <mergeCell ref="AR28:AU28"/>
    <mergeCell ref="AK29:AL29"/>
    <mergeCell ref="AZ29:BA29"/>
    <mergeCell ref="BE26:BF27"/>
    <mergeCell ref="BI26:BJ27"/>
    <mergeCell ref="AC24:AD25"/>
    <mergeCell ref="P21:AC21"/>
    <mergeCell ref="A38:N38"/>
    <mergeCell ref="P38:AC38"/>
    <mergeCell ref="AE38:AR38"/>
    <mergeCell ref="AT38:BG38"/>
    <mergeCell ref="BD30:BE30"/>
    <mergeCell ref="W32:X32"/>
    <mergeCell ref="AJ32:AK32"/>
    <mergeCell ref="BA32:BB32"/>
    <mergeCell ref="A33:B33"/>
    <mergeCell ref="C30:D30"/>
    <mergeCell ref="K30:L30"/>
    <mergeCell ref="Q30:R30"/>
    <mergeCell ref="Z30:AA30"/>
    <mergeCell ref="AG30:AH30"/>
    <mergeCell ref="AP30:AQ30"/>
    <mergeCell ref="A34:B37"/>
    <mergeCell ref="D34:E37"/>
    <mergeCell ref="G34:H37"/>
    <mergeCell ref="J34:K37"/>
    <mergeCell ref="M34:N37"/>
    <mergeCell ref="BF34:BG37"/>
    <mergeCell ref="AU30:AV30"/>
    <mergeCell ref="AZ34:BA37"/>
    <mergeCell ref="BC34:BD37"/>
    <mergeCell ref="AI43:AM43"/>
    <mergeCell ref="AN43:AR43"/>
    <mergeCell ref="AS43:AW43"/>
    <mergeCell ref="AX43:BB43"/>
    <mergeCell ref="I44:N44"/>
    <mergeCell ref="O44:S44"/>
    <mergeCell ref="T44:X44"/>
    <mergeCell ref="Y44:AC44"/>
    <mergeCell ref="C42:H42"/>
    <mergeCell ref="I42:N42"/>
    <mergeCell ref="O42:S42"/>
    <mergeCell ref="T42:X42"/>
    <mergeCell ref="Y42:AC42"/>
    <mergeCell ref="AD42:AH42"/>
    <mergeCell ref="AI42:AM42"/>
    <mergeCell ref="AN42:AR42"/>
    <mergeCell ref="AS42:AW42"/>
    <mergeCell ref="AX42:BB42"/>
    <mergeCell ref="C43:H44"/>
    <mergeCell ref="I43:N43"/>
    <mergeCell ref="O43:S43"/>
    <mergeCell ref="T43:X43"/>
    <mergeCell ref="Y43:AC43"/>
    <mergeCell ref="AD43:AH43"/>
    <mergeCell ref="AS47:AW47"/>
    <mergeCell ref="AX47:BB47"/>
    <mergeCell ref="AD44:AH44"/>
    <mergeCell ref="AI44:AM44"/>
    <mergeCell ref="AN44:AR44"/>
    <mergeCell ref="AS44:AW44"/>
    <mergeCell ref="AX44:BB44"/>
    <mergeCell ref="AI45:AM45"/>
    <mergeCell ref="AN45:AR45"/>
    <mergeCell ref="AS45:AW45"/>
    <mergeCell ref="AX45:BB45"/>
    <mergeCell ref="AD46:AH46"/>
    <mergeCell ref="AI46:AM46"/>
    <mergeCell ref="AN46:AR46"/>
    <mergeCell ref="AS46:AW46"/>
    <mergeCell ref="AX46:BB46"/>
    <mergeCell ref="C47:N47"/>
    <mergeCell ref="O47:S47"/>
    <mergeCell ref="T47:X47"/>
    <mergeCell ref="Y47:AC47"/>
    <mergeCell ref="AD47:AH47"/>
    <mergeCell ref="AI47:AM47"/>
    <mergeCell ref="AN47:AR47"/>
    <mergeCell ref="C45:H46"/>
    <mergeCell ref="I45:N45"/>
    <mergeCell ref="O45:S45"/>
    <mergeCell ref="T45:X45"/>
    <mergeCell ref="Y45:AC45"/>
    <mergeCell ref="AD45:AH45"/>
    <mergeCell ref="I46:N46"/>
    <mergeCell ref="O46:S46"/>
    <mergeCell ref="T46:X46"/>
    <mergeCell ref="Y46:AC46"/>
    <mergeCell ref="C48:BB48"/>
    <mergeCell ref="A50:K50"/>
    <mergeCell ref="C52:N52"/>
    <mergeCell ref="O52:S52"/>
    <mergeCell ref="T52:X52"/>
    <mergeCell ref="Y52:AC52"/>
    <mergeCell ref="AD52:AH52"/>
    <mergeCell ref="AI52:AM52"/>
    <mergeCell ref="AN52:AR52"/>
    <mergeCell ref="AS52:AW52"/>
    <mergeCell ref="AX52:BB52"/>
    <mergeCell ref="AN54:AR54"/>
    <mergeCell ref="AS54:AW54"/>
    <mergeCell ref="AX54:BB54"/>
    <mergeCell ref="C53:N53"/>
    <mergeCell ref="O53:S53"/>
    <mergeCell ref="T53:X53"/>
    <mergeCell ref="Y53:AC53"/>
    <mergeCell ref="AD53:AH53"/>
    <mergeCell ref="AI53:AM53"/>
    <mergeCell ref="AN53:AR53"/>
    <mergeCell ref="C54:N54"/>
    <mergeCell ref="O54:S54"/>
    <mergeCell ref="T54:X54"/>
    <mergeCell ref="Y54:AC54"/>
    <mergeCell ref="AD54:AH54"/>
    <mergeCell ref="AI54:AM54"/>
    <mergeCell ref="AS53:AW53"/>
    <mergeCell ref="AX53:BB53"/>
    <mergeCell ref="AN55:AR55"/>
    <mergeCell ref="AS55:AW55"/>
    <mergeCell ref="AX55:BB55"/>
    <mergeCell ref="C55:N55"/>
    <mergeCell ref="O55:S55"/>
    <mergeCell ref="T55:X55"/>
    <mergeCell ref="Y55:AC55"/>
    <mergeCell ref="AD55:AH55"/>
    <mergeCell ref="AI55:AM55"/>
  </mergeCells>
  <phoneticPr fontId="9"/>
  <pageMargins left="0.7" right="0.7" top="0.75" bottom="0.75" header="0.3" footer="0.3"/>
  <pageSetup paperSize="9" scale="80" orientation="portrait" horizontalDpi="300" verticalDpi="3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Normal="100" zoomScaleSheetLayoutView="100" workbookViewId="0">
      <selection activeCell="F21" sqref="F21"/>
    </sheetView>
  </sheetViews>
  <sheetFormatPr defaultRowHeight="18.75"/>
  <cols>
    <col min="1" max="1" width="4.75" style="307" customWidth="1"/>
    <col min="2" max="9" width="9.625" style="307" customWidth="1"/>
    <col min="10" max="16384" width="9" style="307"/>
  </cols>
  <sheetData>
    <row r="1" spans="1:9" ht="50.25" customHeight="1">
      <c r="A1" s="1692" t="s">
        <v>754</v>
      </c>
      <c r="B1" s="1693"/>
      <c r="C1" s="1693"/>
      <c r="D1" s="1693"/>
      <c r="E1" s="1693"/>
      <c r="F1" s="1693"/>
      <c r="G1" s="1693"/>
      <c r="H1" s="1693"/>
      <c r="I1" s="1693"/>
    </row>
    <row r="2" spans="1:9" s="310" customFormat="1" ht="19.5">
      <c r="I2" s="318" t="s">
        <v>753</v>
      </c>
    </row>
    <row r="3" spans="1:9" s="310" customFormat="1" ht="19.5">
      <c r="I3" s="318" t="s">
        <v>752</v>
      </c>
    </row>
    <row r="4" spans="1:9" s="310" customFormat="1" ht="15" customHeight="1"/>
    <row r="5" spans="1:9" s="310" customFormat="1" ht="35.1" customHeight="1">
      <c r="B5" s="1694" t="s">
        <v>751</v>
      </c>
      <c r="C5" s="1695"/>
      <c r="D5" s="313">
        <v>32</v>
      </c>
      <c r="E5" s="313" t="s">
        <v>750</v>
      </c>
      <c r="F5" s="313">
        <v>186</v>
      </c>
      <c r="G5" s="313" t="s">
        <v>749</v>
      </c>
      <c r="H5" s="313">
        <v>235</v>
      </c>
    </row>
    <row r="6" spans="1:9" s="310" customFormat="1" ht="19.5"/>
    <row r="7" spans="1:9" s="310" customFormat="1" ht="24">
      <c r="A7" s="315" t="s">
        <v>748</v>
      </c>
    </row>
    <row r="8" spans="1:9" s="310" customFormat="1" ht="24.95" customHeight="1">
      <c r="A8" s="313" t="s">
        <v>743</v>
      </c>
      <c r="B8" s="313" t="s">
        <v>742</v>
      </c>
      <c r="C8" s="313" t="s">
        <v>741</v>
      </c>
      <c r="D8" s="313" t="s">
        <v>741</v>
      </c>
      <c r="E8" s="313" t="s">
        <v>741</v>
      </c>
      <c r="F8" s="313" t="s">
        <v>739</v>
      </c>
      <c r="G8" s="313" t="s">
        <v>739</v>
      </c>
      <c r="H8" s="313" t="s">
        <v>747</v>
      </c>
      <c r="I8" s="313" t="s">
        <v>746</v>
      </c>
    </row>
    <row r="9" spans="1:9" s="310" customFormat="1" ht="39.950000000000003" customHeight="1">
      <c r="A9" s="313" t="s">
        <v>738</v>
      </c>
      <c r="B9" s="313" t="s">
        <v>737</v>
      </c>
      <c r="C9" s="313" t="s">
        <v>527</v>
      </c>
      <c r="D9" s="313" t="s">
        <v>515</v>
      </c>
      <c r="E9" s="313" t="s">
        <v>513</v>
      </c>
      <c r="F9" s="313" t="s">
        <v>510</v>
      </c>
      <c r="G9" s="313" t="s">
        <v>572</v>
      </c>
      <c r="H9" s="313" t="s">
        <v>532</v>
      </c>
      <c r="I9" s="313" t="s">
        <v>533</v>
      </c>
    </row>
    <row r="10" spans="1:9" s="310" customFormat="1" ht="30" customHeight="1">
      <c r="A10" s="313" t="s">
        <v>736</v>
      </c>
      <c r="B10" s="313">
        <v>8</v>
      </c>
      <c r="C10" s="313">
        <v>6</v>
      </c>
      <c r="D10" s="313">
        <v>6</v>
      </c>
      <c r="E10" s="313">
        <v>6</v>
      </c>
      <c r="F10" s="313">
        <v>3.5</v>
      </c>
      <c r="G10" s="313">
        <v>3.5</v>
      </c>
      <c r="H10" s="313">
        <v>2</v>
      </c>
      <c r="I10" s="313">
        <v>1</v>
      </c>
    </row>
    <row r="11" spans="1:9" s="311" customFormat="1" ht="19.5" customHeight="1">
      <c r="B11" s="312">
        <v>8</v>
      </c>
      <c r="C11" s="312">
        <v>7</v>
      </c>
      <c r="D11" s="312">
        <v>6</v>
      </c>
      <c r="E11" s="312">
        <v>5</v>
      </c>
      <c r="F11" s="312">
        <v>4</v>
      </c>
      <c r="G11" s="312">
        <v>3</v>
      </c>
      <c r="H11" s="312">
        <v>2</v>
      </c>
      <c r="I11" s="312">
        <v>1</v>
      </c>
    </row>
    <row r="12" spans="1:9" s="311" customFormat="1" ht="14.25" customHeight="1">
      <c r="A12" s="317"/>
      <c r="B12" s="317"/>
      <c r="C12" s="317"/>
      <c r="D12" s="317"/>
      <c r="E12" s="317"/>
      <c r="F12" s="317"/>
      <c r="G12" s="317"/>
      <c r="H12" s="317"/>
      <c r="I12" s="317"/>
    </row>
    <row r="13" spans="1:9" s="310" customFormat="1" ht="15.75" customHeight="1"/>
    <row r="14" spans="1:9" s="310" customFormat="1" ht="24">
      <c r="A14" s="315" t="s">
        <v>745</v>
      </c>
    </row>
    <row r="15" spans="1:9" s="310" customFormat="1" ht="24.95" customHeight="1">
      <c r="A15" s="313" t="s">
        <v>743</v>
      </c>
      <c r="B15" s="313" t="s">
        <v>742</v>
      </c>
      <c r="C15" s="313" t="s">
        <v>741</v>
      </c>
      <c r="D15" s="313" t="s">
        <v>740</v>
      </c>
      <c r="E15" s="313" t="s">
        <v>740</v>
      </c>
      <c r="F15" s="313" t="s">
        <v>739</v>
      </c>
      <c r="G15" s="313" t="s">
        <v>739</v>
      </c>
      <c r="H15" s="313" t="s">
        <v>739</v>
      </c>
      <c r="I15" s="313" t="s">
        <v>739</v>
      </c>
    </row>
    <row r="16" spans="1:9" s="310" customFormat="1" ht="39.950000000000003" customHeight="1">
      <c r="A16" s="313" t="s">
        <v>738</v>
      </c>
      <c r="B16" s="313" t="s">
        <v>513</v>
      </c>
      <c r="C16" s="313" t="s">
        <v>572</v>
      </c>
      <c r="D16" s="313" t="s">
        <v>737</v>
      </c>
      <c r="E16" s="313" t="s">
        <v>515</v>
      </c>
      <c r="F16" s="313" t="s">
        <v>567</v>
      </c>
      <c r="G16" s="313" t="s">
        <v>533</v>
      </c>
      <c r="H16" s="313" t="s">
        <v>527</v>
      </c>
      <c r="I16" s="313" t="s">
        <v>512</v>
      </c>
    </row>
    <row r="17" spans="1:9" s="310" customFormat="1" ht="30" customHeight="1">
      <c r="A17" s="313" t="s">
        <v>736</v>
      </c>
      <c r="B17" s="313">
        <v>8</v>
      </c>
      <c r="C17" s="313">
        <v>7</v>
      </c>
      <c r="D17" s="313">
        <v>5.5</v>
      </c>
      <c r="E17" s="313">
        <v>5.5</v>
      </c>
      <c r="F17" s="313">
        <v>2.5</v>
      </c>
      <c r="G17" s="313">
        <v>2.5</v>
      </c>
      <c r="H17" s="313">
        <v>2.5</v>
      </c>
      <c r="I17" s="313">
        <v>2.5</v>
      </c>
    </row>
    <row r="18" spans="1:9" s="311" customFormat="1" ht="16.5">
      <c r="B18" s="312">
        <v>8</v>
      </c>
      <c r="C18" s="312">
        <v>7</v>
      </c>
      <c r="D18" s="312">
        <v>5.5</v>
      </c>
      <c r="E18" s="312" t="s">
        <v>735</v>
      </c>
      <c r="F18" s="312">
        <v>2.5</v>
      </c>
      <c r="G18" s="312">
        <v>2.5</v>
      </c>
      <c r="H18" s="312">
        <v>2.5</v>
      </c>
      <c r="I18" s="312">
        <v>2.5</v>
      </c>
    </row>
    <row r="19" spans="1:9" s="310" customFormat="1" ht="12" customHeight="1">
      <c r="B19" s="316"/>
      <c r="C19" s="316"/>
      <c r="D19" s="316"/>
      <c r="E19" s="316"/>
      <c r="F19" s="316"/>
      <c r="G19" s="316"/>
      <c r="H19" s="316"/>
      <c r="I19" s="316"/>
    </row>
    <row r="20" spans="1:9" s="310" customFormat="1" ht="24">
      <c r="A20" s="315" t="s">
        <v>744</v>
      </c>
    </row>
    <row r="21" spans="1:9" s="310" customFormat="1" ht="24.95" customHeight="1">
      <c r="A21" s="313" t="s">
        <v>743</v>
      </c>
      <c r="B21" s="313" t="s">
        <v>742</v>
      </c>
      <c r="C21" s="313" t="s">
        <v>741</v>
      </c>
      <c r="D21" s="313" t="s">
        <v>740</v>
      </c>
      <c r="E21" s="313" t="s">
        <v>740</v>
      </c>
      <c r="F21" s="313" t="s">
        <v>739</v>
      </c>
      <c r="G21" s="313" t="s">
        <v>739</v>
      </c>
      <c r="H21" s="313" t="s">
        <v>739</v>
      </c>
      <c r="I21" s="313" t="s">
        <v>739</v>
      </c>
    </row>
    <row r="22" spans="1:9" s="310" customFormat="1" ht="39.950000000000003" customHeight="1">
      <c r="A22" s="313" t="s">
        <v>738</v>
      </c>
      <c r="B22" s="313" t="s">
        <v>737</v>
      </c>
      <c r="C22" s="313" t="s">
        <v>510</v>
      </c>
      <c r="D22" s="314" t="s">
        <v>532</v>
      </c>
      <c r="E22" s="313" t="s">
        <v>527</v>
      </c>
      <c r="F22" s="313" t="s">
        <v>573</v>
      </c>
      <c r="G22" s="313" t="s">
        <v>525</v>
      </c>
      <c r="H22" s="313" t="s">
        <v>515</v>
      </c>
      <c r="I22" s="313" t="s">
        <v>518</v>
      </c>
    </row>
    <row r="23" spans="1:9" s="310" customFormat="1" ht="30" customHeight="1">
      <c r="A23" s="313" t="s">
        <v>736</v>
      </c>
      <c r="B23" s="313">
        <v>8</v>
      </c>
      <c r="C23" s="313">
        <v>7</v>
      </c>
      <c r="D23" s="313">
        <v>5.5</v>
      </c>
      <c r="E23" s="313">
        <v>5.5</v>
      </c>
      <c r="F23" s="313">
        <v>2.5</v>
      </c>
      <c r="G23" s="313">
        <v>2.5</v>
      </c>
      <c r="H23" s="313">
        <v>2.5</v>
      </c>
      <c r="I23" s="313">
        <v>2.5</v>
      </c>
    </row>
    <row r="24" spans="1:9" s="311" customFormat="1" ht="16.5">
      <c r="B24" s="312">
        <v>8</v>
      </c>
      <c r="C24" s="312">
        <v>7</v>
      </c>
      <c r="D24" s="312">
        <v>5.5</v>
      </c>
      <c r="E24" s="312" t="s">
        <v>735</v>
      </c>
      <c r="F24" s="312">
        <v>2.5</v>
      </c>
      <c r="G24" s="312">
        <v>2.5</v>
      </c>
      <c r="H24" s="312">
        <v>2.5</v>
      </c>
      <c r="I24" s="312">
        <v>2.5</v>
      </c>
    </row>
    <row r="25" spans="1:9" ht="15.75" customHeight="1"/>
    <row r="26" spans="1:9" ht="19.5">
      <c r="E26" s="310" t="s">
        <v>734</v>
      </c>
      <c r="F26" s="309"/>
      <c r="G26" s="309"/>
      <c r="H26" s="309"/>
      <c r="I26" s="308" t="s">
        <v>733</v>
      </c>
    </row>
    <row r="27" spans="1:9" ht="19.5">
      <c r="E27" s="309" t="s">
        <v>732</v>
      </c>
      <c r="F27" s="309"/>
      <c r="G27" s="309"/>
      <c r="H27" s="309"/>
      <c r="I27" s="308" t="s">
        <v>731</v>
      </c>
    </row>
  </sheetData>
  <mergeCells count="2">
    <mergeCell ref="A1:I1"/>
    <mergeCell ref="B5:C5"/>
  </mergeCells>
  <phoneticPr fontId="9"/>
  <pageMargins left="0.70866141732283472" right="0.70866141732283472" top="0.74803149606299213" bottom="0.74803149606299213" header="0.31496062992125984" footer="0.31496062992125984"/>
  <pageSetup paperSize="9" scale="98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>
      <selection activeCell="E28" sqref="E28"/>
    </sheetView>
  </sheetViews>
  <sheetFormatPr defaultRowHeight="18.75"/>
  <cols>
    <col min="1" max="2" width="4.5" style="319" customWidth="1"/>
    <col min="3" max="3" width="9.625" style="319" customWidth="1"/>
    <col min="4" max="4" width="5" style="319" customWidth="1"/>
    <col min="5" max="5" width="5.125" style="319" customWidth="1"/>
    <col min="6" max="6" width="4.875" style="319" customWidth="1"/>
    <col min="7" max="7" width="5" style="319" customWidth="1"/>
    <col min="8" max="8" width="4.875" style="319" customWidth="1"/>
    <col min="9" max="9" width="4.125" style="319" customWidth="1"/>
    <col min="10" max="10" width="4.375" style="319" customWidth="1"/>
    <col min="11" max="11" width="5.125" style="319" customWidth="1"/>
    <col min="12" max="12" width="4.5" style="319" customWidth="1"/>
    <col min="13" max="13" width="9.625" style="319" customWidth="1"/>
    <col min="14" max="14" width="4.5" style="319" customWidth="1"/>
    <col min="15" max="15" width="6.625" style="319" customWidth="1"/>
    <col min="16" max="26" width="4.5" style="319" customWidth="1"/>
    <col min="27" max="255" width="9" style="319"/>
    <col min="256" max="256" width="6.375" style="319" customWidth="1"/>
    <col min="257" max="258" width="4.5" style="319" customWidth="1"/>
    <col min="259" max="259" width="9.625" style="319" customWidth="1"/>
    <col min="260" max="260" width="5" style="319" customWidth="1"/>
    <col min="261" max="261" width="5.125" style="319" customWidth="1"/>
    <col min="262" max="262" width="4.875" style="319" customWidth="1"/>
    <col min="263" max="263" width="5" style="319" customWidth="1"/>
    <col min="264" max="264" width="4.875" style="319" customWidth="1"/>
    <col min="265" max="265" width="4.125" style="319" customWidth="1"/>
    <col min="266" max="266" width="4.375" style="319" customWidth="1"/>
    <col min="267" max="267" width="5.125" style="319" customWidth="1"/>
    <col min="268" max="268" width="4.5" style="319" customWidth="1"/>
    <col min="269" max="269" width="9.625" style="319" customWidth="1"/>
    <col min="270" max="270" width="4.5" style="319" customWidth="1"/>
    <col min="271" max="271" width="6.625" style="319" customWidth="1"/>
    <col min="272" max="282" width="4.5" style="319" customWidth="1"/>
    <col min="283" max="511" width="9" style="319"/>
    <col min="512" max="512" width="6.375" style="319" customWidth="1"/>
    <col min="513" max="514" width="4.5" style="319" customWidth="1"/>
    <col min="515" max="515" width="9.625" style="319" customWidth="1"/>
    <col min="516" max="516" width="5" style="319" customWidth="1"/>
    <col min="517" max="517" width="5.125" style="319" customWidth="1"/>
    <col min="518" max="518" width="4.875" style="319" customWidth="1"/>
    <col min="519" max="519" width="5" style="319" customWidth="1"/>
    <col min="520" max="520" width="4.875" style="319" customWidth="1"/>
    <col min="521" max="521" width="4.125" style="319" customWidth="1"/>
    <col min="522" max="522" width="4.375" style="319" customWidth="1"/>
    <col min="523" max="523" width="5.125" style="319" customWidth="1"/>
    <col min="524" max="524" width="4.5" style="319" customWidth="1"/>
    <col min="525" max="525" width="9.625" style="319" customWidth="1"/>
    <col min="526" max="526" width="4.5" style="319" customWidth="1"/>
    <col min="527" max="527" width="6.625" style="319" customWidth="1"/>
    <col min="528" max="538" width="4.5" style="319" customWidth="1"/>
    <col min="539" max="767" width="9" style="319"/>
    <col min="768" max="768" width="6.375" style="319" customWidth="1"/>
    <col min="769" max="770" width="4.5" style="319" customWidth="1"/>
    <col min="771" max="771" width="9.625" style="319" customWidth="1"/>
    <col min="772" max="772" width="5" style="319" customWidth="1"/>
    <col min="773" max="773" width="5.125" style="319" customWidth="1"/>
    <col min="774" max="774" width="4.875" style="319" customWidth="1"/>
    <col min="775" max="775" width="5" style="319" customWidth="1"/>
    <col min="776" max="776" width="4.875" style="319" customWidth="1"/>
    <col min="777" max="777" width="4.125" style="319" customWidth="1"/>
    <col min="778" max="778" width="4.375" style="319" customWidth="1"/>
    <col min="779" max="779" width="5.125" style="319" customWidth="1"/>
    <col min="780" max="780" width="4.5" style="319" customWidth="1"/>
    <col min="781" max="781" width="9.625" style="319" customWidth="1"/>
    <col min="782" max="782" width="4.5" style="319" customWidth="1"/>
    <col min="783" max="783" width="6.625" style="319" customWidth="1"/>
    <col min="784" max="794" width="4.5" style="319" customWidth="1"/>
    <col min="795" max="1023" width="9" style="319"/>
    <col min="1024" max="1024" width="6.375" style="319" customWidth="1"/>
    <col min="1025" max="1026" width="4.5" style="319" customWidth="1"/>
    <col min="1027" max="1027" width="9.625" style="319" customWidth="1"/>
    <col min="1028" max="1028" width="5" style="319" customWidth="1"/>
    <col min="1029" max="1029" width="5.125" style="319" customWidth="1"/>
    <col min="1030" max="1030" width="4.875" style="319" customWidth="1"/>
    <col min="1031" max="1031" width="5" style="319" customWidth="1"/>
    <col min="1032" max="1032" width="4.875" style="319" customWidth="1"/>
    <col min="1033" max="1033" width="4.125" style="319" customWidth="1"/>
    <col min="1034" max="1034" width="4.375" style="319" customWidth="1"/>
    <col min="1035" max="1035" width="5.125" style="319" customWidth="1"/>
    <col min="1036" max="1036" width="4.5" style="319" customWidth="1"/>
    <col min="1037" max="1037" width="9.625" style="319" customWidth="1"/>
    <col min="1038" max="1038" width="4.5" style="319" customWidth="1"/>
    <col min="1039" max="1039" width="6.625" style="319" customWidth="1"/>
    <col min="1040" max="1050" width="4.5" style="319" customWidth="1"/>
    <col min="1051" max="1279" width="9" style="319"/>
    <col min="1280" max="1280" width="6.375" style="319" customWidth="1"/>
    <col min="1281" max="1282" width="4.5" style="319" customWidth="1"/>
    <col min="1283" max="1283" width="9.625" style="319" customWidth="1"/>
    <col min="1284" max="1284" width="5" style="319" customWidth="1"/>
    <col min="1285" max="1285" width="5.125" style="319" customWidth="1"/>
    <col min="1286" max="1286" width="4.875" style="319" customWidth="1"/>
    <col min="1287" max="1287" width="5" style="319" customWidth="1"/>
    <col min="1288" max="1288" width="4.875" style="319" customWidth="1"/>
    <col min="1289" max="1289" width="4.125" style="319" customWidth="1"/>
    <col min="1290" max="1290" width="4.375" style="319" customWidth="1"/>
    <col min="1291" max="1291" width="5.125" style="319" customWidth="1"/>
    <col min="1292" max="1292" width="4.5" style="319" customWidth="1"/>
    <col min="1293" max="1293" width="9.625" style="319" customWidth="1"/>
    <col min="1294" max="1294" width="4.5" style="319" customWidth="1"/>
    <col min="1295" max="1295" width="6.625" style="319" customWidth="1"/>
    <col min="1296" max="1306" width="4.5" style="319" customWidth="1"/>
    <col min="1307" max="1535" width="9" style="319"/>
    <col min="1536" max="1536" width="6.375" style="319" customWidth="1"/>
    <col min="1537" max="1538" width="4.5" style="319" customWidth="1"/>
    <col min="1539" max="1539" width="9.625" style="319" customWidth="1"/>
    <col min="1540" max="1540" width="5" style="319" customWidth="1"/>
    <col min="1541" max="1541" width="5.125" style="319" customWidth="1"/>
    <col min="1542" max="1542" width="4.875" style="319" customWidth="1"/>
    <col min="1543" max="1543" width="5" style="319" customWidth="1"/>
    <col min="1544" max="1544" width="4.875" style="319" customWidth="1"/>
    <col min="1545" max="1545" width="4.125" style="319" customWidth="1"/>
    <col min="1546" max="1546" width="4.375" style="319" customWidth="1"/>
    <col min="1547" max="1547" width="5.125" style="319" customWidth="1"/>
    <col min="1548" max="1548" width="4.5" style="319" customWidth="1"/>
    <col min="1549" max="1549" width="9.625" style="319" customWidth="1"/>
    <col min="1550" max="1550" width="4.5" style="319" customWidth="1"/>
    <col min="1551" max="1551" width="6.625" style="319" customWidth="1"/>
    <col min="1552" max="1562" width="4.5" style="319" customWidth="1"/>
    <col min="1563" max="1791" width="9" style="319"/>
    <col min="1792" max="1792" width="6.375" style="319" customWidth="1"/>
    <col min="1793" max="1794" width="4.5" style="319" customWidth="1"/>
    <col min="1795" max="1795" width="9.625" style="319" customWidth="1"/>
    <col min="1796" max="1796" width="5" style="319" customWidth="1"/>
    <col min="1797" max="1797" width="5.125" style="319" customWidth="1"/>
    <col min="1798" max="1798" width="4.875" style="319" customWidth="1"/>
    <col min="1799" max="1799" width="5" style="319" customWidth="1"/>
    <col min="1800" max="1800" width="4.875" style="319" customWidth="1"/>
    <col min="1801" max="1801" width="4.125" style="319" customWidth="1"/>
    <col min="1802" max="1802" width="4.375" style="319" customWidth="1"/>
    <col min="1803" max="1803" width="5.125" style="319" customWidth="1"/>
    <col min="1804" max="1804" width="4.5" style="319" customWidth="1"/>
    <col min="1805" max="1805" width="9.625" style="319" customWidth="1"/>
    <col min="1806" max="1806" width="4.5" style="319" customWidth="1"/>
    <col min="1807" max="1807" width="6.625" style="319" customWidth="1"/>
    <col min="1808" max="1818" width="4.5" style="319" customWidth="1"/>
    <col min="1819" max="2047" width="9" style="319"/>
    <col min="2048" max="2048" width="6.375" style="319" customWidth="1"/>
    <col min="2049" max="2050" width="4.5" style="319" customWidth="1"/>
    <col min="2051" max="2051" width="9.625" style="319" customWidth="1"/>
    <col min="2052" max="2052" width="5" style="319" customWidth="1"/>
    <col min="2053" max="2053" width="5.125" style="319" customWidth="1"/>
    <col min="2054" max="2054" width="4.875" style="319" customWidth="1"/>
    <col min="2055" max="2055" width="5" style="319" customWidth="1"/>
    <col min="2056" max="2056" width="4.875" style="319" customWidth="1"/>
    <col min="2057" max="2057" width="4.125" style="319" customWidth="1"/>
    <col min="2058" max="2058" width="4.375" style="319" customWidth="1"/>
    <col min="2059" max="2059" width="5.125" style="319" customWidth="1"/>
    <col min="2060" max="2060" width="4.5" style="319" customWidth="1"/>
    <col min="2061" max="2061" width="9.625" style="319" customWidth="1"/>
    <col min="2062" max="2062" width="4.5" style="319" customWidth="1"/>
    <col min="2063" max="2063" width="6.625" style="319" customWidth="1"/>
    <col min="2064" max="2074" width="4.5" style="319" customWidth="1"/>
    <col min="2075" max="2303" width="9" style="319"/>
    <col min="2304" max="2304" width="6.375" style="319" customWidth="1"/>
    <col min="2305" max="2306" width="4.5" style="319" customWidth="1"/>
    <col min="2307" max="2307" width="9.625" style="319" customWidth="1"/>
    <col min="2308" max="2308" width="5" style="319" customWidth="1"/>
    <col min="2309" max="2309" width="5.125" style="319" customWidth="1"/>
    <col min="2310" max="2310" width="4.875" style="319" customWidth="1"/>
    <col min="2311" max="2311" width="5" style="319" customWidth="1"/>
    <col min="2312" max="2312" width="4.875" style="319" customWidth="1"/>
    <col min="2313" max="2313" width="4.125" style="319" customWidth="1"/>
    <col min="2314" max="2314" width="4.375" style="319" customWidth="1"/>
    <col min="2315" max="2315" width="5.125" style="319" customWidth="1"/>
    <col min="2316" max="2316" width="4.5" style="319" customWidth="1"/>
    <col min="2317" max="2317" width="9.625" style="319" customWidth="1"/>
    <col min="2318" max="2318" width="4.5" style="319" customWidth="1"/>
    <col min="2319" max="2319" width="6.625" style="319" customWidth="1"/>
    <col min="2320" max="2330" width="4.5" style="319" customWidth="1"/>
    <col min="2331" max="2559" width="9" style="319"/>
    <col min="2560" max="2560" width="6.375" style="319" customWidth="1"/>
    <col min="2561" max="2562" width="4.5" style="319" customWidth="1"/>
    <col min="2563" max="2563" width="9.625" style="319" customWidth="1"/>
    <col min="2564" max="2564" width="5" style="319" customWidth="1"/>
    <col min="2565" max="2565" width="5.125" style="319" customWidth="1"/>
    <col min="2566" max="2566" width="4.875" style="319" customWidth="1"/>
    <col min="2567" max="2567" width="5" style="319" customWidth="1"/>
    <col min="2568" max="2568" width="4.875" style="319" customWidth="1"/>
    <col min="2569" max="2569" width="4.125" style="319" customWidth="1"/>
    <col min="2570" max="2570" width="4.375" style="319" customWidth="1"/>
    <col min="2571" max="2571" width="5.125" style="319" customWidth="1"/>
    <col min="2572" max="2572" width="4.5" style="319" customWidth="1"/>
    <col min="2573" max="2573" width="9.625" style="319" customWidth="1"/>
    <col min="2574" max="2574" width="4.5" style="319" customWidth="1"/>
    <col min="2575" max="2575" width="6.625" style="319" customWidth="1"/>
    <col min="2576" max="2586" width="4.5" style="319" customWidth="1"/>
    <col min="2587" max="2815" width="9" style="319"/>
    <col min="2816" max="2816" width="6.375" style="319" customWidth="1"/>
    <col min="2817" max="2818" width="4.5" style="319" customWidth="1"/>
    <col min="2819" max="2819" width="9.625" style="319" customWidth="1"/>
    <col min="2820" max="2820" width="5" style="319" customWidth="1"/>
    <col min="2821" max="2821" width="5.125" style="319" customWidth="1"/>
    <col min="2822" max="2822" width="4.875" style="319" customWidth="1"/>
    <col min="2823" max="2823" width="5" style="319" customWidth="1"/>
    <col min="2824" max="2824" width="4.875" style="319" customWidth="1"/>
    <col min="2825" max="2825" width="4.125" style="319" customWidth="1"/>
    <col min="2826" max="2826" width="4.375" style="319" customWidth="1"/>
    <col min="2827" max="2827" width="5.125" style="319" customWidth="1"/>
    <col min="2828" max="2828" width="4.5" style="319" customWidth="1"/>
    <col min="2829" max="2829" width="9.625" style="319" customWidth="1"/>
    <col min="2830" max="2830" width="4.5" style="319" customWidth="1"/>
    <col min="2831" max="2831" width="6.625" style="319" customWidth="1"/>
    <col min="2832" max="2842" width="4.5" style="319" customWidth="1"/>
    <col min="2843" max="3071" width="9" style="319"/>
    <col min="3072" max="3072" width="6.375" style="319" customWidth="1"/>
    <col min="3073" max="3074" width="4.5" style="319" customWidth="1"/>
    <col min="3075" max="3075" width="9.625" style="319" customWidth="1"/>
    <col min="3076" max="3076" width="5" style="319" customWidth="1"/>
    <col min="3077" max="3077" width="5.125" style="319" customWidth="1"/>
    <col min="3078" max="3078" width="4.875" style="319" customWidth="1"/>
    <col min="3079" max="3079" width="5" style="319" customWidth="1"/>
    <col min="3080" max="3080" width="4.875" style="319" customWidth="1"/>
    <col min="3081" max="3081" width="4.125" style="319" customWidth="1"/>
    <col min="3082" max="3082" width="4.375" style="319" customWidth="1"/>
    <col min="3083" max="3083" width="5.125" style="319" customWidth="1"/>
    <col min="3084" max="3084" width="4.5" style="319" customWidth="1"/>
    <col min="3085" max="3085" width="9.625" style="319" customWidth="1"/>
    <col min="3086" max="3086" width="4.5" style="319" customWidth="1"/>
    <col min="3087" max="3087" width="6.625" style="319" customWidth="1"/>
    <col min="3088" max="3098" width="4.5" style="319" customWidth="1"/>
    <col min="3099" max="3327" width="9" style="319"/>
    <col min="3328" max="3328" width="6.375" style="319" customWidth="1"/>
    <col min="3329" max="3330" width="4.5" style="319" customWidth="1"/>
    <col min="3331" max="3331" width="9.625" style="319" customWidth="1"/>
    <col min="3332" max="3332" width="5" style="319" customWidth="1"/>
    <col min="3333" max="3333" width="5.125" style="319" customWidth="1"/>
    <col min="3334" max="3334" width="4.875" style="319" customWidth="1"/>
    <col min="3335" max="3335" width="5" style="319" customWidth="1"/>
    <col min="3336" max="3336" width="4.875" style="319" customWidth="1"/>
    <col min="3337" max="3337" width="4.125" style="319" customWidth="1"/>
    <col min="3338" max="3338" width="4.375" style="319" customWidth="1"/>
    <col min="3339" max="3339" width="5.125" style="319" customWidth="1"/>
    <col min="3340" max="3340" width="4.5" style="319" customWidth="1"/>
    <col min="3341" max="3341" width="9.625" style="319" customWidth="1"/>
    <col min="3342" max="3342" width="4.5" style="319" customWidth="1"/>
    <col min="3343" max="3343" width="6.625" style="319" customWidth="1"/>
    <col min="3344" max="3354" width="4.5" style="319" customWidth="1"/>
    <col min="3355" max="3583" width="9" style="319"/>
    <col min="3584" max="3584" width="6.375" style="319" customWidth="1"/>
    <col min="3585" max="3586" width="4.5" style="319" customWidth="1"/>
    <col min="3587" max="3587" width="9.625" style="319" customWidth="1"/>
    <col min="3588" max="3588" width="5" style="319" customWidth="1"/>
    <col min="3589" max="3589" width="5.125" style="319" customWidth="1"/>
    <col min="3590" max="3590" width="4.875" style="319" customWidth="1"/>
    <col min="3591" max="3591" width="5" style="319" customWidth="1"/>
    <col min="3592" max="3592" width="4.875" style="319" customWidth="1"/>
    <col min="3593" max="3593" width="4.125" style="319" customWidth="1"/>
    <col min="3594" max="3594" width="4.375" style="319" customWidth="1"/>
    <col min="3595" max="3595" width="5.125" style="319" customWidth="1"/>
    <col min="3596" max="3596" width="4.5" style="319" customWidth="1"/>
    <col min="3597" max="3597" width="9.625" style="319" customWidth="1"/>
    <col min="3598" max="3598" width="4.5" style="319" customWidth="1"/>
    <col min="3599" max="3599" width="6.625" style="319" customWidth="1"/>
    <col min="3600" max="3610" width="4.5" style="319" customWidth="1"/>
    <col min="3611" max="3839" width="9" style="319"/>
    <col min="3840" max="3840" width="6.375" style="319" customWidth="1"/>
    <col min="3841" max="3842" width="4.5" style="319" customWidth="1"/>
    <col min="3843" max="3843" width="9.625" style="319" customWidth="1"/>
    <col min="3844" max="3844" width="5" style="319" customWidth="1"/>
    <col min="3845" max="3845" width="5.125" style="319" customWidth="1"/>
    <col min="3846" max="3846" width="4.875" style="319" customWidth="1"/>
    <col min="3847" max="3847" width="5" style="319" customWidth="1"/>
    <col min="3848" max="3848" width="4.875" style="319" customWidth="1"/>
    <col min="3849" max="3849" width="4.125" style="319" customWidth="1"/>
    <col min="3850" max="3850" width="4.375" style="319" customWidth="1"/>
    <col min="3851" max="3851" width="5.125" style="319" customWidth="1"/>
    <col min="3852" max="3852" width="4.5" style="319" customWidth="1"/>
    <col min="3853" max="3853" width="9.625" style="319" customWidth="1"/>
    <col min="3854" max="3854" width="4.5" style="319" customWidth="1"/>
    <col min="3855" max="3855" width="6.625" style="319" customWidth="1"/>
    <col min="3856" max="3866" width="4.5" style="319" customWidth="1"/>
    <col min="3867" max="4095" width="9" style="319"/>
    <col min="4096" max="4096" width="6.375" style="319" customWidth="1"/>
    <col min="4097" max="4098" width="4.5" style="319" customWidth="1"/>
    <col min="4099" max="4099" width="9.625" style="319" customWidth="1"/>
    <col min="4100" max="4100" width="5" style="319" customWidth="1"/>
    <col min="4101" max="4101" width="5.125" style="319" customWidth="1"/>
    <col min="4102" max="4102" width="4.875" style="319" customWidth="1"/>
    <col min="4103" max="4103" width="5" style="319" customWidth="1"/>
    <col min="4104" max="4104" width="4.875" style="319" customWidth="1"/>
    <col min="4105" max="4105" width="4.125" style="319" customWidth="1"/>
    <col min="4106" max="4106" width="4.375" style="319" customWidth="1"/>
    <col min="4107" max="4107" width="5.125" style="319" customWidth="1"/>
    <col min="4108" max="4108" width="4.5" style="319" customWidth="1"/>
    <col min="4109" max="4109" width="9.625" style="319" customWidth="1"/>
    <col min="4110" max="4110" width="4.5" style="319" customWidth="1"/>
    <col min="4111" max="4111" width="6.625" style="319" customWidth="1"/>
    <col min="4112" max="4122" width="4.5" style="319" customWidth="1"/>
    <col min="4123" max="4351" width="9" style="319"/>
    <col min="4352" max="4352" width="6.375" style="319" customWidth="1"/>
    <col min="4353" max="4354" width="4.5" style="319" customWidth="1"/>
    <col min="4355" max="4355" width="9.625" style="319" customWidth="1"/>
    <col min="4356" max="4356" width="5" style="319" customWidth="1"/>
    <col min="4357" max="4357" width="5.125" style="319" customWidth="1"/>
    <col min="4358" max="4358" width="4.875" style="319" customWidth="1"/>
    <col min="4359" max="4359" width="5" style="319" customWidth="1"/>
    <col min="4360" max="4360" width="4.875" style="319" customWidth="1"/>
    <col min="4361" max="4361" width="4.125" style="319" customWidth="1"/>
    <col min="4362" max="4362" width="4.375" style="319" customWidth="1"/>
    <col min="4363" max="4363" width="5.125" style="319" customWidth="1"/>
    <col min="4364" max="4364" width="4.5" style="319" customWidth="1"/>
    <col min="4365" max="4365" width="9.625" style="319" customWidth="1"/>
    <col min="4366" max="4366" width="4.5" style="319" customWidth="1"/>
    <col min="4367" max="4367" width="6.625" style="319" customWidth="1"/>
    <col min="4368" max="4378" width="4.5" style="319" customWidth="1"/>
    <col min="4379" max="4607" width="9" style="319"/>
    <col min="4608" max="4608" width="6.375" style="319" customWidth="1"/>
    <col min="4609" max="4610" width="4.5" style="319" customWidth="1"/>
    <col min="4611" max="4611" width="9.625" style="319" customWidth="1"/>
    <col min="4612" max="4612" width="5" style="319" customWidth="1"/>
    <col min="4613" max="4613" width="5.125" style="319" customWidth="1"/>
    <col min="4614" max="4614" width="4.875" style="319" customWidth="1"/>
    <col min="4615" max="4615" width="5" style="319" customWidth="1"/>
    <col min="4616" max="4616" width="4.875" style="319" customWidth="1"/>
    <col min="4617" max="4617" width="4.125" style="319" customWidth="1"/>
    <col min="4618" max="4618" width="4.375" style="319" customWidth="1"/>
    <col min="4619" max="4619" width="5.125" style="319" customWidth="1"/>
    <col min="4620" max="4620" width="4.5" style="319" customWidth="1"/>
    <col min="4621" max="4621" width="9.625" style="319" customWidth="1"/>
    <col min="4622" max="4622" width="4.5" style="319" customWidth="1"/>
    <col min="4623" max="4623" width="6.625" style="319" customWidth="1"/>
    <col min="4624" max="4634" width="4.5" style="319" customWidth="1"/>
    <col min="4635" max="4863" width="9" style="319"/>
    <col min="4864" max="4864" width="6.375" style="319" customWidth="1"/>
    <col min="4865" max="4866" width="4.5" style="319" customWidth="1"/>
    <col min="4867" max="4867" width="9.625" style="319" customWidth="1"/>
    <col min="4868" max="4868" width="5" style="319" customWidth="1"/>
    <col min="4869" max="4869" width="5.125" style="319" customWidth="1"/>
    <col min="4870" max="4870" width="4.875" style="319" customWidth="1"/>
    <col min="4871" max="4871" width="5" style="319" customWidth="1"/>
    <col min="4872" max="4872" width="4.875" style="319" customWidth="1"/>
    <col min="4873" max="4873" width="4.125" style="319" customWidth="1"/>
    <col min="4874" max="4874" width="4.375" style="319" customWidth="1"/>
    <col min="4875" max="4875" width="5.125" style="319" customWidth="1"/>
    <col min="4876" max="4876" width="4.5" style="319" customWidth="1"/>
    <col min="4877" max="4877" width="9.625" style="319" customWidth="1"/>
    <col min="4878" max="4878" width="4.5" style="319" customWidth="1"/>
    <col min="4879" max="4879" width="6.625" style="319" customWidth="1"/>
    <col min="4880" max="4890" width="4.5" style="319" customWidth="1"/>
    <col min="4891" max="5119" width="9" style="319"/>
    <col min="5120" max="5120" width="6.375" style="319" customWidth="1"/>
    <col min="5121" max="5122" width="4.5" style="319" customWidth="1"/>
    <col min="5123" max="5123" width="9.625" style="319" customWidth="1"/>
    <col min="5124" max="5124" width="5" style="319" customWidth="1"/>
    <col min="5125" max="5125" width="5.125" style="319" customWidth="1"/>
    <col min="5126" max="5126" width="4.875" style="319" customWidth="1"/>
    <col min="5127" max="5127" width="5" style="319" customWidth="1"/>
    <col min="5128" max="5128" width="4.875" style="319" customWidth="1"/>
    <col min="5129" max="5129" width="4.125" style="319" customWidth="1"/>
    <col min="5130" max="5130" width="4.375" style="319" customWidth="1"/>
    <col min="5131" max="5131" width="5.125" style="319" customWidth="1"/>
    <col min="5132" max="5132" width="4.5" style="319" customWidth="1"/>
    <col min="5133" max="5133" width="9.625" style="319" customWidth="1"/>
    <col min="5134" max="5134" width="4.5" style="319" customWidth="1"/>
    <col min="5135" max="5135" width="6.625" style="319" customWidth="1"/>
    <col min="5136" max="5146" width="4.5" style="319" customWidth="1"/>
    <col min="5147" max="5375" width="9" style="319"/>
    <col min="5376" max="5376" width="6.375" style="319" customWidth="1"/>
    <col min="5377" max="5378" width="4.5" style="319" customWidth="1"/>
    <col min="5379" max="5379" width="9.625" style="319" customWidth="1"/>
    <col min="5380" max="5380" width="5" style="319" customWidth="1"/>
    <col min="5381" max="5381" width="5.125" style="319" customWidth="1"/>
    <col min="5382" max="5382" width="4.875" style="319" customWidth="1"/>
    <col min="5383" max="5383" width="5" style="319" customWidth="1"/>
    <col min="5384" max="5384" width="4.875" style="319" customWidth="1"/>
    <col min="5385" max="5385" width="4.125" style="319" customWidth="1"/>
    <col min="5386" max="5386" width="4.375" style="319" customWidth="1"/>
    <col min="5387" max="5387" width="5.125" style="319" customWidth="1"/>
    <col min="5388" max="5388" width="4.5" style="319" customWidth="1"/>
    <col min="5389" max="5389" width="9.625" style="319" customWidth="1"/>
    <col min="5390" max="5390" width="4.5" style="319" customWidth="1"/>
    <col min="5391" max="5391" width="6.625" style="319" customWidth="1"/>
    <col min="5392" max="5402" width="4.5" style="319" customWidth="1"/>
    <col min="5403" max="5631" width="9" style="319"/>
    <col min="5632" max="5632" width="6.375" style="319" customWidth="1"/>
    <col min="5633" max="5634" width="4.5" style="319" customWidth="1"/>
    <col min="5635" max="5635" width="9.625" style="319" customWidth="1"/>
    <col min="5636" max="5636" width="5" style="319" customWidth="1"/>
    <col min="5637" max="5637" width="5.125" style="319" customWidth="1"/>
    <col min="5638" max="5638" width="4.875" style="319" customWidth="1"/>
    <col min="5639" max="5639" width="5" style="319" customWidth="1"/>
    <col min="5640" max="5640" width="4.875" style="319" customWidth="1"/>
    <col min="5641" max="5641" width="4.125" style="319" customWidth="1"/>
    <col min="5642" max="5642" width="4.375" style="319" customWidth="1"/>
    <col min="5643" max="5643" width="5.125" style="319" customWidth="1"/>
    <col min="5644" max="5644" width="4.5" style="319" customWidth="1"/>
    <col min="5645" max="5645" width="9.625" style="319" customWidth="1"/>
    <col min="5646" max="5646" width="4.5" style="319" customWidth="1"/>
    <col min="5647" max="5647" width="6.625" style="319" customWidth="1"/>
    <col min="5648" max="5658" width="4.5" style="319" customWidth="1"/>
    <col min="5659" max="5887" width="9" style="319"/>
    <col min="5888" max="5888" width="6.375" style="319" customWidth="1"/>
    <col min="5889" max="5890" width="4.5" style="319" customWidth="1"/>
    <col min="5891" max="5891" width="9.625" style="319" customWidth="1"/>
    <col min="5892" max="5892" width="5" style="319" customWidth="1"/>
    <col min="5893" max="5893" width="5.125" style="319" customWidth="1"/>
    <col min="5894" max="5894" width="4.875" style="319" customWidth="1"/>
    <col min="5895" max="5895" width="5" style="319" customWidth="1"/>
    <col min="5896" max="5896" width="4.875" style="319" customWidth="1"/>
    <col min="5897" max="5897" width="4.125" style="319" customWidth="1"/>
    <col min="5898" max="5898" width="4.375" style="319" customWidth="1"/>
    <col min="5899" max="5899" width="5.125" style="319" customWidth="1"/>
    <col min="5900" max="5900" width="4.5" style="319" customWidth="1"/>
    <col min="5901" max="5901" width="9.625" style="319" customWidth="1"/>
    <col min="5902" max="5902" width="4.5" style="319" customWidth="1"/>
    <col min="5903" max="5903" width="6.625" style="319" customWidth="1"/>
    <col min="5904" max="5914" width="4.5" style="319" customWidth="1"/>
    <col min="5915" max="6143" width="9" style="319"/>
    <col min="6144" max="6144" width="6.375" style="319" customWidth="1"/>
    <col min="6145" max="6146" width="4.5" style="319" customWidth="1"/>
    <col min="6147" max="6147" width="9.625" style="319" customWidth="1"/>
    <col min="6148" max="6148" width="5" style="319" customWidth="1"/>
    <col min="6149" max="6149" width="5.125" style="319" customWidth="1"/>
    <col min="6150" max="6150" width="4.875" style="319" customWidth="1"/>
    <col min="6151" max="6151" width="5" style="319" customWidth="1"/>
    <col min="6152" max="6152" width="4.875" style="319" customWidth="1"/>
    <col min="6153" max="6153" width="4.125" style="319" customWidth="1"/>
    <col min="6154" max="6154" width="4.375" style="319" customWidth="1"/>
    <col min="6155" max="6155" width="5.125" style="319" customWidth="1"/>
    <col min="6156" max="6156" width="4.5" style="319" customWidth="1"/>
    <col min="6157" max="6157" width="9.625" style="319" customWidth="1"/>
    <col min="6158" max="6158" width="4.5" style="319" customWidth="1"/>
    <col min="6159" max="6159" width="6.625" style="319" customWidth="1"/>
    <col min="6160" max="6170" width="4.5" style="319" customWidth="1"/>
    <col min="6171" max="6399" width="9" style="319"/>
    <col min="6400" max="6400" width="6.375" style="319" customWidth="1"/>
    <col min="6401" max="6402" width="4.5" style="319" customWidth="1"/>
    <col min="6403" max="6403" width="9.625" style="319" customWidth="1"/>
    <col min="6404" max="6404" width="5" style="319" customWidth="1"/>
    <col min="6405" max="6405" width="5.125" style="319" customWidth="1"/>
    <col min="6406" max="6406" width="4.875" style="319" customWidth="1"/>
    <col min="6407" max="6407" width="5" style="319" customWidth="1"/>
    <col min="6408" max="6408" width="4.875" style="319" customWidth="1"/>
    <col min="6409" max="6409" width="4.125" style="319" customWidth="1"/>
    <col min="6410" max="6410" width="4.375" style="319" customWidth="1"/>
    <col min="6411" max="6411" width="5.125" style="319" customWidth="1"/>
    <col min="6412" max="6412" width="4.5" style="319" customWidth="1"/>
    <col min="6413" max="6413" width="9.625" style="319" customWidth="1"/>
    <col min="6414" max="6414" width="4.5" style="319" customWidth="1"/>
    <col min="6415" max="6415" width="6.625" style="319" customWidth="1"/>
    <col min="6416" max="6426" width="4.5" style="319" customWidth="1"/>
    <col min="6427" max="6655" width="9" style="319"/>
    <col min="6656" max="6656" width="6.375" style="319" customWidth="1"/>
    <col min="6657" max="6658" width="4.5" style="319" customWidth="1"/>
    <col min="6659" max="6659" width="9.625" style="319" customWidth="1"/>
    <col min="6660" max="6660" width="5" style="319" customWidth="1"/>
    <col min="6661" max="6661" width="5.125" style="319" customWidth="1"/>
    <col min="6662" max="6662" width="4.875" style="319" customWidth="1"/>
    <col min="6663" max="6663" width="5" style="319" customWidth="1"/>
    <col min="6664" max="6664" width="4.875" style="319" customWidth="1"/>
    <col min="6665" max="6665" width="4.125" style="319" customWidth="1"/>
    <col min="6666" max="6666" width="4.375" style="319" customWidth="1"/>
    <col min="6667" max="6667" width="5.125" style="319" customWidth="1"/>
    <col min="6668" max="6668" width="4.5" style="319" customWidth="1"/>
    <col min="6669" max="6669" width="9.625" style="319" customWidth="1"/>
    <col min="6670" max="6670" width="4.5" style="319" customWidth="1"/>
    <col min="6671" max="6671" width="6.625" style="319" customWidth="1"/>
    <col min="6672" max="6682" width="4.5" style="319" customWidth="1"/>
    <col min="6683" max="6911" width="9" style="319"/>
    <col min="6912" max="6912" width="6.375" style="319" customWidth="1"/>
    <col min="6913" max="6914" width="4.5" style="319" customWidth="1"/>
    <col min="6915" max="6915" width="9.625" style="319" customWidth="1"/>
    <col min="6916" max="6916" width="5" style="319" customWidth="1"/>
    <col min="6917" max="6917" width="5.125" style="319" customWidth="1"/>
    <col min="6918" max="6918" width="4.875" style="319" customWidth="1"/>
    <col min="6919" max="6919" width="5" style="319" customWidth="1"/>
    <col min="6920" max="6920" width="4.875" style="319" customWidth="1"/>
    <col min="6921" max="6921" width="4.125" style="319" customWidth="1"/>
    <col min="6922" max="6922" width="4.375" style="319" customWidth="1"/>
    <col min="6923" max="6923" width="5.125" style="319" customWidth="1"/>
    <col min="6924" max="6924" width="4.5" style="319" customWidth="1"/>
    <col min="6925" max="6925" width="9.625" style="319" customWidth="1"/>
    <col min="6926" max="6926" width="4.5" style="319" customWidth="1"/>
    <col min="6927" max="6927" width="6.625" style="319" customWidth="1"/>
    <col min="6928" max="6938" width="4.5" style="319" customWidth="1"/>
    <col min="6939" max="7167" width="9" style="319"/>
    <col min="7168" max="7168" width="6.375" style="319" customWidth="1"/>
    <col min="7169" max="7170" width="4.5" style="319" customWidth="1"/>
    <col min="7171" max="7171" width="9.625" style="319" customWidth="1"/>
    <col min="7172" max="7172" width="5" style="319" customWidth="1"/>
    <col min="7173" max="7173" width="5.125" style="319" customWidth="1"/>
    <col min="7174" max="7174" width="4.875" style="319" customWidth="1"/>
    <col min="7175" max="7175" width="5" style="319" customWidth="1"/>
    <col min="7176" max="7176" width="4.875" style="319" customWidth="1"/>
    <col min="7177" max="7177" width="4.125" style="319" customWidth="1"/>
    <col min="7178" max="7178" width="4.375" style="319" customWidth="1"/>
    <col min="7179" max="7179" width="5.125" style="319" customWidth="1"/>
    <col min="7180" max="7180" width="4.5" style="319" customWidth="1"/>
    <col min="7181" max="7181" width="9.625" style="319" customWidth="1"/>
    <col min="7182" max="7182" width="4.5" style="319" customWidth="1"/>
    <col min="7183" max="7183" width="6.625" style="319" customWidth="1"/>
    <col min="7184" max="7194" width="4.5" style="319" customWidth="1"/>
    <col min="7195" max="7423" width="9" style="319"/>
    <col min="7424" max="7424" width="6.375" style="319" customWidth="1"/>
    <col min="7425" max="7426" width="4.5" style="319" customWidth="1"/>
    <col min="7427" max="7427" width="9.625" style="319" customWidth="1"/>
    <col min="7428" max="7428" width="5" style="319" customWidth="1"/>
    <col min="7429" max="7429" width="5.125" style="319" customWidth="1"/>
    <col min="7430" max="7430" width="4.875" style="319" customWidth="1"/>
    <col min="7431" max="7431" width="5" style="319" customWidth="1"/>
    <col min="7432" max="7432" width="4.875" style="319" customWidth="1"/>
    <col min="7433" max="7433" width="4.125" style="319" customWidth="1"/>
    <col min="7434" max="7434" width="4.375" style="319" customWidth="1"/>
    <col min="7435" max="7435" width="5.125" style="319" customWidth="1"/>
    <col min="7436" max="7436" width="4.5" style="319" customWidth="1"/>
    <col min="7437" max="7437" width="9.625" style="319" customWidth="1"/>
    <col min="7438" max="7438" width="4.5" style="319" customWidth="1"/>
    <col min="7439" max="7439" width="6.625" style="319" customWidth="1"/>
    <col min="7440" max="7450" width="4.5" style="319" customWidth="1"/>
    <col min="7451" max="7679" width="9" style="319"/>
    <col min="7680" max="7680" width="6.375" style="319" customWidth="1"/>
    <col min="7681" max="7682" width="4.5" style="319" customWidth="1"/>
    <col min="7683" max="7683" width="9.625" style="319" customWidth="1"/>
    <col min="7684" max="7684" width="5" style="319" customWidth="1"/>
    <col min="7685" max="7685" width="5.125" style="319" customWidth="1"/>
    <col min="7686" max="7686" width="4.875" style="319" customWidth="1"/>
    <col min="7687" max="7687" width="5" style="319" customWidth="1"/>
    <col min="7688" max="7688" width="4.875" style="319" customWidth="1"/>
    <col min="7689" max="7689" width="4.125" style="319" customWidth="1"/>
    <col min="7690" max="7690" width="4.375" style="319" customWidth="1"/>
    <col min="7691" max="7691" width="5.125" style="319" customWidth="1"/>
    <col min="7692" max="7692" width="4.5" style="319" customWidth="1"/>
    <col min="7693" max="7693" width="9.625" style="319" customWidth="1"/>
    <col min="7694" max="7694" width="4.5" style="319" customWidth="1"/>
    <col min="7695" max="7695" width="6.625" style="319" customWidth="1"/>
    <col min="7696" max="7706" width="4.5" style="319" customWidth="1"/>
    <col min="7707" max="7935" width="9" style="319"/>
    <col min="7936" max="7936" width="6.375" style="319" customWidth="1"/>
    <col min="7937" max="7938" width="4.5" style="319" customWidth="1"/>
    <col min="7939" max="7939" width="9.625" style="319" customWidth="1"/>
    <col min="7940" max="7940" width="5" style="319" customWidth="1"/>
    <col min="7941" max="7941" width="5.125" style="319" customWidth="1"/>
    <col min="7942" max="7942" width="4.875" style="319" customWidth="1"/>
    <col min="7943" max="7943" width="5" style="319" customWidth="1"/>
    <col min="7944" max="7944" width="4.875" style="319" customWidth="1"/>
    <col min="7945" max="7945" width="4.125" style="319" customWidth="1"/>
    <col min="7946" max="7946" width="4.375" style="319" customWidth="1"/>
    <col min="7947" max="7947" width="5.125" style="319" customWidth="1"/>
    <col min="7948" max="7948" width="4.5" style="319" customWidth="1"/>
    <col min="7949" max="7949" width="9.625" style="319" customWidth="1"/>
    <col min="7950" max="7950" width="4.5" style="319" customWidth="1"/>
    <col min="7951" max="7951" width="6.625" style="319" customWidth="1"/>
    <col min="7952" max="7962" width="4.5" style="319" customWidth="1"/>
    <col min="7963" max="8191" width="9" style="319"/>
    <col min="8192" max="8192" width="6.375" style="319" customWidth="1"/>
    <col min="8193" max="8194" width="4.5" style="319" customWidth="1"/>
    <col min="8195" max="8195" width="9.625" style="319" customWidth="1"/>
    <col min="8196" max="8196" width="5" style="319" customWidth="1"/>
    <col min="8197" max="8197" width="5.125" style="319" customWidth="1"/>
    <col min="8198" max="8198" width="4.875" style="319" customWidth="1"/>
    <col min="8199" max="8199" width="5" style="319" customWidth="1"/>
    <col min="8200" max="8200" width="4.875" style="319" customWidth="1"/>
    <col min="8201" max="8201" width="4.125" style="319" customWidth="1"/>
    <col min="8202" max="8202" width="4.375" style="319" customWidth="1"/>
    <col min="8203" max="8203" width="5.125" style="319" customWidth="1"/>
    <col min="8204" max="8204" width="4.5" style="319" customWidth="1"/>
    <col min="8205" max="8205" width="9.625" style="319" customWidth="1"/>
    <col min="8206" max="8206" width="4.5" style="319" customWidth="1"/>
    <col min="8207" max="8207" width="6.625" style="319" customWidth="1"/>
    <col min="8208" max="8218" width="4.5" style="319" customWidth="1"/>
    <col min="8219" max="8447" width="9" style="319"/>
    <col min="8448" max="8448" width="6.375" style="319" customWidth="1"/>
    <col min="8449" max="8450" width="4.5" style="319" customWidth="1"/>
    <col min="8451" max="8451" width="9.625" style="319" customWidth="1"/>
    <col min="8452" max="8452" width="5" style="319" customWidth="1"/>
    <col min="8453" max="8453" width="5.125" style="319" customWidth="1"/>
    <col min="8454" max="8454" width="4.875" style="319" customWidth="1"/>
    <col min="8455" max="8455" width="5" style="319" customWidth="1"/>
    <col min="8456" max="8456" width="4.875" style="319" customWidth="1"/>
    <col min="8457" max="8457" width="4.125" style="319" customWidth="1"/>
    <col min="8458" max="8458" width="4.375" style="319" customWidth="1"/>
    <col min="8459" max="8459" width="5.125" style="319" customWidth="1"/>
    <col min="8460" max="8460" width="4.5" style="319" customWidth="1"/>
    <col min="8461" max="8461" width="9.625" style="319" customWidth="1"/>
    <col min="8462" max="8462" width="4.5" style="319" customWidth="1"/>
    <col min="8463" max="8463" width="6.625" style="319" customWidth="1"/>
    <col min="8464" max="8474" width="4.5" style="319" customWidth="1"/>
    <col min="8475" max="8703" width="9" style="319"/>
    <col min="8704" max="8704" width="6.375" style="319" customWidth="1"/>
    <col min="8705" max="8706" width="4.5" style="319" customWidth="1"/>
    <col min="8707" max="8707" width="9.625" style="319" customWidth="1"/>
    <col min="8708" max="8708" width="5" style="319" customWidth="1"/>
    <col min="8709" max="8709" width="5.125" style="319" customWidth="1"/>
    <col min="8710" max="8710" width="4.875" style="319" customWidth="1"/>
    <col min="8711" max="8711" width="5" style="319" customWidth="1"/>
    <col min="8712" max="8712" width="4.875" style="319" customWidth="1"/>
    <col min="8713" max="8713" width="4.125" style="319" customWidth="1"/>
    <col min="8714" max="8714" width="4.375" style="319" customWidth="1"/>
    <col min="8715" max="8715" width="5.125" style="319" customWidth="1"/>
    <col min="8716" max="8716" width="4.5" style="319" customWidth="1"/>
    <col min="8717" max="8717" width="9.625" style="319" customWidth="1"/>
    <col min="8718" max="8718" width="4.5" style="319" customWidth="1"/>
    <col min="8719" max="8719" width="6.625" style="319" customWidth="1"/>
    <col min="8720" max="8730" width="4.5" style="319" customWidth="1"/>
    <col min="8731" max="8959" width="9" style="319"/>
    <col min="8960" max="8960" width="6.375" style="319" customWidth="1"/>
    <col min="8961" max="8962" width="4.5" style="319" customWidth="1"/>
    <col min="8963" max="8963" width="9.625" style="319" customWidth="1"/>
    <col min="8964" max="8964" width="5" style="319" customWidth="1"/>
    <col min="8965" max="8965" width="5.125" style="319" customWidth="1"/>
    <col min="8966" max="8966" width="4.875" style="319" customWidth="1"/>
    <col min="8967" max="8967" width="5" style="319" customWidth="1"/>
    <col min="8968" max="8968" width="4.875" style="319" customWidth="1"/>
    <col min="8969" max="8969" width="4.125" style="319" customWidth="1"/>
    <col min="8970" max="8970" width="4.375" style="319" customWidth="1"/>
    <col min="8971" max="8971" width="5.125" style="319" customWidth="1"/>
    <col min="8972" max="8972" width="4.5" style="319" customWidth="1"/>
    <col min="8973" max="8973" width="9.625" style="319" customWidth="1"/>
    <col min="8974" max="8974" width="4.5" style="319" customWidth="1"/>
    <col min="8975" max="8975" width="6.625" style="319" customWidth="1"/>
    <col min="8976" max="8986" width="4.5" style="319" customWidth="1"/>
    <col min="8987" max="9215" width="9" style="319"/>
    <col min="9216" max="9216" width="6.375" style="319" customWidth="1"/>
    <col min="9217" max="9218" width="4.5" style="319" customWidth="1"/>
    <col min="9219" max="9219" width="9.625" style="319" customWidth="1"/>
    <col min="9220" max="9220" width="5" style="319" customWidth="1"/>
    <col min="9221" max="9221" width="5.125" style="319" customWidth="1"/>
    <col min="9222" max="9222" width="4.875" style="319" customWidth="1"/>
    <col min="9223" max="9223" width="5" style="319" customWidth="1"/>
    <col min="9224" max="9224" width="4.875" style="319" customWidth="1"/>
    <col min="9225" max="9225" width="4.125" style="319" customWidth="1"/>
    <col min="9226" max="9226" width="4.375" style="319" customWidth="1"/>
    <col min="9227" max="9227" width="5.125" style="319" customWidth="1"/>
    <col min="9228" max="9228" width="4.5" style="319" customWidth="1"/>
    <col min="9229" max="9229" width="9.625" style="319" customWidth="1"/>
    <col min="9230" max="9230" width="4.5" style="319" customWidth="1"/>
    <col min="9231" max="9231" width="6.625" style="319" customWidth="1"/>
    <col min="9232" max="9242" width="4.5" style="319" customWidth="1"/>
    <col min="9243" max="9471" width="9" style="319"/>
    <col min="9472" max="9472" width="6.375" style="319" customWidth="1"/>
    <col min="9473" max="9474" width="4.5" style="319" customWidth="1"/>
    <col min="9475" max="9475" width="9.625" style="319" customWidth="1"/>
    <col min="9476" max="9476" width="5" style="319" customWidth="1"/>
    <col min="9477" max="9477" width="5.125" style="319" customWidth="1"/>
    <col min="9478" max="9478" width="4.875" style="319" customWidth="1"/>
    <col min="9479" max="9479" width="5" style="319" customWidth="1"/>
    <col min="9480" max="9480" width="4.875" style="319" customWidth="1"/>
    <col min="9481" max="9481" width="4.125" style="319" customWidth="1"/>
    <col min="9482" max="9482" width="4.375" style="319" customWidth="1"/>
    <col min="9483" max="9483" width="5.125" style="319" customWidth="1"/>
    <col min="9484" max="9484" width="4.5" style="319" customWidth="1"/>
    <col min="9485" max="9485" width="9.625" style="319" customWidth="1"/>
    <col min="9486" max="9486" width="4.5" style="319" customWidth="1"/>
    <col min="9487" max="9487" width="6.625" style="319" customWidth="1"/>
    <col min="9488" max="9498" width="4.5" style="319" customWidth="1"/>
    <col min="9499" max="9727" width="9" style="319"/>
    <col min="9728" max="9728" width="6.375" style="319" customWidth="1"/>
    <col min="9729" max="9730" width="4.5" style="319" customWidth="1"/>
    <col min="9731" max="9731" width="9.625" style="319" customWidth="1"/>
    <col min="9732" max="9732" width="5" style="319" customWidth="1"/>
    <col min="9733" max="9733" width="5.125" style="319" customWidth="1"/>
    <col min="9734" max="9734" width="4.875" style="319" customWidth="1"/>
    <col min="9735" max="9735" width="5" style="319" customWidth="1"/>
    <col min="9736" max="9736" width="4.875" style="319" customWidth="1"/>
    <col min="9737" max="9737" width="4.125" style="319" customWidth="1"/>
    <col min="9738" max="9738" width="4.375" style="319" customWidth="1"/>
    <col min="9739" max="9739" width="5.125" style="319" customWidth="1"/>
    <col min="9740" max="9740" width="4.5" style="319" customWidth="1"/>
    <col min="9741" max="9741" width="9.625" style="319" customWidth="1"/>
    <col min="9742" max="9742" width="4.5" style="319" customWidth="1"/>
    <col min="9743" max="9743" width="6.625" style="319" customWidth="1"/>
    <col min="9744" max="9754" width="4.5" style="319" customWidth="1"/>
    <col min="9755" max="9983" width="9" style="319"/>
    <col min="9984" max="9984" width="6.375" style="319" customWidth="1"/>
    <col min="9985" max="9986" width="4.5" style="319" customWidth="1"/>
    <col min="9987" max="9987" width="9.625" style="319" customWidth="1"/>
    <col min="9988" max="9988" width="5" style="319" customWidth="1"/>
    <col min="9989" max="9989" width="5.125" style="319" customWidth="1"/>
    <col min="9990" max="9990" width="4.875" style="319" customWidth="1"/>
    <col min="9991" max="9991" width="5" style="319" customWidth="1"/>
    <col min="9992" max="9992" width="4.875" style="319" customWidth="1"/>
    <col min="9993" max="9993" width="4.125" style="319" customWidth="1"/>
    <col min="9994" max="9994" width="4.375" style="319" customWidth="1"/>
    <col min="9995" max="9995" width="5.125" style="319" customWidth="1"/>
    <col min="9996" max="9996" width="4.5" style="319" customWidth="1"/>
    <col min="9997" max="9997" width="9.625" style="319" customWidth="1"/>
    <col min="9998" max="9998" width="4.5" style="319" customWidth="1"/>
    <col min="9999" max="9999" width="6.625" style="319" customWidth="1"/>
    <col min="10000" max="10010" width="4.5" style="319" customWidth="1"/>
    <col min="10011" max="10239" width="9" style="319"/>
    <col min="10240" max="10240" width="6.375" style="319" customWidth="1"/>
    <col min="10241" max="10242" width="4.5" style="319" customWidth="1"/>
    <col min="10243" max="10243" width="9.625" style="319" customWidth="1"/>
    <col min="10244" max="10244" width="5" style="319" customWidth="1"/>
    <col min="10245" max="10245" width="5.125" style="319" customWidth="1"/>
    <col min="10246" max="10246" width="4.875" style="319" customWidth="1"/>
    <col min="10247" max="10247" width="5" style="319" customWidth="1"/>
    <col min="10248" max="10248" width="4.875" style="319" customWidth="1"/>
    <col min="10249" max="10249" width="4.125" style="319" customWidth="1"/>
    <col min="10250" max="10250" width="4.375" style="319" customWidth="1"/>
    <col min="10251" max="10251" width="5.125" style="319" customWidth="1"/>
    <col min="10252" max="10252" width="4.5" style="319" customWidth="1"/>
    <col min="10253" max="10253" width="9.625" style="319" customWidth="1"/>
    <col min="10254" max="10254" width="4.5" style="319" customWidth="1"/>
    <col min="10255" max="10255" width="6.625" style="319" customWidth="1"/>
    <col min="10256" max="10266" width="4.5" style="319" customWidth="1"/>
    <col min="10267" max="10495" width="9" style="319"/>
    <col min="10496" max="10496" width="6.375" style="319" customWidth="1"/>
    <col min="10497" max="10498" width="4.5" style="319" customWidth="1"/>
    <col min="10499" max="10499" width="9.625" style="319" customWidth="1"/>
    <col min="10500" max="10500" width="5" style="319" customWidth="1"/>
    <col min="10501" max="10501" width="5.125" style="319" customWidth="1"/>
    <col min="10502" max="10502" width="4.875" style="319" customWidth="1"/>
    <col min="10503" max="10503" width="5" style="319" customWidth="1"/>
    <col min="10504" max="10504" width="4.875" style="319" customWidth="1"/>
    <col min="10505" max="10505" width="4.125" style="319" customWidth="1"/>
    <col min="10506" max="10506" width="4.375" style="319" customWidth="1"/>
    <col min="10507" max="10507" width="5.125" style="319" customWidth="1"/>
    <col min="10508" max="10508" width="4.5" style="319" customWidth="1"/>
    <col min="10509" max="10509" width="9.625" style="319" customWidth="1"/>
    <col min="10510" max="10510" width="4.5" style="319" customWidth="1"/>
    <col min="10511" max="10511" width="6.625" style="319" customWidth="1"/>
    <col min="10512" max="10522" width="4.5" style="319" customWidth="1"/>
    <col min="10523" max="10751" width="9" style="319"/>
    <col min="10752" max="10752" width="6.375" style="319" customWidth="1"/>
    <col min="10753" max="10754" width="4.5" style="319" customWidth="1"/>
    <col min="10755" max="10755" width="9.625" style="319" customWidth="1"/>
    <col min="10756" max="10756" width="5" style="319" customWidth="1"/>
    <col min="10757" max="10757" width="5.125" style="319" customWidth="1"/>
    <col min="10758" max="10758" width="4.875" style="319" customWidth="1"/>
    <col min="10759" max="10759" width="5" style="319" customWidth="1"/>
    <col min="10760" max="10760" width="4.875" style="319" customWidth="1"/>
    <col min="10761" max="10761" width="4.125" style="319" customWidth="1"/>
    <col min="10762" max="10762" width="4.375" style="319" customWidth="1"/>
    <col min="10763" max="10763" width="5.125" style="319" customWidth="1"/>
    <col min="10764" max="10764" width="4.5" style="319" customWidth="1"/>
    <col min="10765" max="10765" width="9.625" style="319" customWidth="1"/>
    <col min="10766" max="10766" width="4.5" style="319" customWidth="1"/>
    <col min="10767" max="10767" width="6.625" style="319" customWidth="1"/>
    <col min="10768" max="10778" width="4.5" style="319" customWidth="1"/>
    <col min="10779" max="11007" width="9" style="319"/>
    <col min="11008" max="11008" width="6.375" style="319" customWidth="1"/>
    <col min="11009" max="11010" width="4.5" style="319" customWidth="1"/>
    <col min="11011" max="11011" width="9.625" style="319" customWidth="1"/>
    <col min="11012" max="11012" width="5" style="319" customWidth="1"/>
    <col min="11013" max="11013" width="5.125" style="319" customWidth="1"/>
    <col min="11014" max="11014" width="4.875" style="319" customWidth="1"/>
    <col min="11015" max="11015" width="5" style="319" customWidth="1"/>
    <col min="11016" max="11016" width="4.875" style="319" customWidth="1"/>
    <col min="11017" max="11017" width="4.125" style="319" customWidth="1"/>
    <col min="11018" max="11018" width="4.375" style="319" customWidth="1"/>
    <col min="11019" max="11019" width="5.125" style="319" customWidth="1"/>
    <col min="11020" max="11020" width="4.5" style="319" customWidth="1"/>
    <col min="11021" max="11021" width="9.625" style="319" customWidth="1"/>
    <col min="11022" max="11022" width="4.5" style="319" customWidth="1"/>
    <col min="11023" max="11023" width="6.625" style="319" customWidth="1"/>
    <col min="11024" max="11034" width="4.5" style="319" customWidth="1"/>
    <col min="11035" max="11263" width="9" style="319"/>
    <col min="11264" max="11264" width="6.375" style="319" customWidth="1"/>
    <col min="11265" max="11266" width="4.5" style="319" customWidth="1"/>
    <col min="11267" max="11267" width="9.625" style="319" customWidth="1"/>
    <col min="11268" max="11268" width="5" style="319" customWidth="1"/>
    <col min="11269" max="11269" width="5.125" style="319" customWidth="1"/>
    <col min="11270" max="11270" width="4.875" style="319" customWidth="1"/>
    <col min="11271" max="11271" width="5" style="319" customWidth="1"/>
    <col min="11272" max="11272" width="4.875" style="319" customWidth="1"/>
    <col min="11273" max="11273" width="4.125" style="319" customWidth="1"/>
    <col min="11274" max="11274" width="4.375" style="319" customWidth="1"/>
    <col min="11275" max="11275" width="5.125" style="319" customWidth="1"/>
    <col min="11276" max="11276" width="4.5" style="319" customWidth="1"/>
    <col min="11277" max="11277" width="9.625" style="319" customWidth="1"/>
    <col min="11278" max="11278" width="4.5" style="319" customWidth="1"/>
    <col min="11279" max="11279" width="6.625" style="319" customWidth="1"/>
    <col min="11280" max="11290" width="4.5" style="319" customWidth="1"/>
    <col min="11291" max="11519" width="9" style="319"/>
    <col min="11520" max="11520" width="6.375" style="319" customWidth="1"/>
    <col min="11521" max="11522" width="4.5" style="319" customWidth="1"/>
    <col min="11523" max="11523" width="9.625" style="319" customWidth="1"/>
    <col min="11524" max="11524" width="5" style="319" customWidth="1"/>
    <col min="11525" max="11525" width="5.125" style="319" customWidth="1"/>
    <col min="11526" max="11526" width="4.875" style="319" customWidth="1"/>
    <col min="11527" max="11527" width="5" style="319" customWidth="1"/>
    <col min="11528" max="11528" width="4.875" style="319" customWidth="1"/>
    <col min="11529" max="11529" width="4.125" style="319" customWidth="1"/>
    <col min="11530" max="11530" width="4.375" style="319" customWidth="1"/>
    <col min="11531" max="11531" width="5.125" style="319" customWidth="1"/>
    <col min="11532" max="11532" width="4.5" style="319" customWidth="1"/>
    <col min="11533" max="11533" width="9.625" style="319" customWidth="1"/>
    <col min="11534" max="11534" width="4.5" style="319" customWidth="1"/>
    <col min="11535" max="11535" width="6.625" style="319" customWidth="1"/>
    <col min="11536" max="11546" width="4.5" style="319" customWidth="1"/>
    <col min="11547" max="11775" width="9" style="319"/>
    <col min="11776" max="11776" width="6.375" style="319" customWidth="1"/>
    <col min="11777" max="11778" width="4.5" style="319" customWidth="1"/>
    <col min="11779" max="11779" width="9.625" style="319" customWidth="1"/>
    <col min="11780" max="11780" width="5" style="319" customWidth="1"/>
    <col min="11781" max="11781" width="5.125" style="319" customWidth="1"/>
    <col min="11782" max="11782" width="4.875" style="319" customWidth="1"/>
    <col min="11783" max="11783" width="5" style="319" customWidth="1"/>
    <col min="11784" max="11784" width="4.875" style="319" customWidth="1"/>
    <col min="11785" max="11785" width="4.125" style="319" customWidth="1"/>
    <col min="11786" max="11786" width="4.375" style="319" customWidth="1"/>
    <col min="11787" max="11787" width="5.125" style="319" customWidth="1"/>
    <col min="11788" max="11788" width="4.5" style="319" customWidth="1"/>
    <col min="11789" max="11789" width="9.625" style="319" customWidth="1"/>
    <col min="11790" max="11790" width="4.5" style="319" customWidth="1"/>
    <col min="11791" max="11791" width="6.625" style="319" customWidth="1"/>
    <col min="11792" max="11802" width="4.5" style="319" customWidth="1"/>
    <col min="11803" max="12031" width="9" style="319"/>
    <col min="12032" max="12032" width="6.375" style="319" customWidth="1"/>
    <col min="12033" max="12034" width="4.5" style="319" customWidth="1"/>
    <col min="12035" max="12035" width="9.625" style="319" customWidth="1"/>
    <col min="12036" max="12036" width="5" style="319" customWidth="1"/>
    <col min="12037" max="12037" width="5.125" style="319" customWidth="1"/>
    <col min="12038" max="12038" width="4.875" style="319" customWidth="1"/>
    <col min="12039" max="12039" width="5" style="319" customWidth="1"/>
    <col min="12040" max="12040" width="4.875" style="319" customWidth="1"/>
    <col min="12041" max="12041" width="4.125" style="319" customWidth="1"/>
    <col min="12042" max="12042" width="4.375" style="319" customWidth="1"/>
    <col min="12043" max="12043" width="5.125" style="319" customWidth="1"/>
    <col min="12044" max="12044" width="4.5" style="319" customWidth="1"/>
    <col min="12045" max="12045" width="9.625" style="319" customWidth="1"/>
    <col min="12046" max="12046" width="4.5" style="319" customWidth="1"/>
    <col min="12047" max="12047" width="6.625" style="319" customWidth="1"/>
    <col min="12048" max="12058" width="4.5" style="319" customWidth="1"/>
    <col min="12059" max="12287" width="9" style="319"/>
    <col min="12288" max="12288" width="6.375" style="319" customWidth="1"/>
    <col min="12289" max="12290" width="4.5" style="319" customWidth="1"/>
    <col min="12291" max="12291" width="9.625" style="319" customWidth="1"/>
    <col min="12292" max="12292" width="5" style="319" customWidth="1"/>
    <col min="12293" max="12293" width="5.125" style="319" customWidth="1"/>
    <col min="12294" max="12294" width="4.875" style="319" customWidth="1"/>
    <col min="12295" max="12295" width="5" style="319" customWidth="1"/>
    <col min="12296" max="12296" width="4.875" style="319" customWidth="1"/>
    <col min="12297" max="12297" width="4.125" style="319" customWidth="1"/>
    <col min="12298" max="12298" width="4.375" style="319" customWidth="1"/>
    <col min="12299" max="12299" width="5.125" style="319" customWidth="1"/>
    <col min="12300" max="12300" width="4.5" style="319" customWidth="1"/>
    <col min="12301" max="12301" width="9.625" style="319" customWidth="1"/>
    <col min="12302" max="12302" width="4.5" style="319" customWidth="1"/>
    <col min="12303" max="12303" width="6.625" style="319" customWidth="1"/>
    <col min="12304" max="12314" width="4.5" style="319" customWidth="1"/>
    <col min="12315" max="12543" width="9" style="319"/>
    <col min="12544" max="12544" width="6.375" style="319" customWidth="1"/>
    <col min="12545" max="12546" width="4.5" style="319" customWidth="1"/>
    <col min="12547" max="12547" width="9.625" style="319" customWidth="1"/>
    <col min="12548" max="12548" width="5" style="319" customWidth="1"/>
    <col min="12549" max="12549" width="5.125" style="319" customWidth="1"/>
    <col min="12550" max="12550" width="4.875" style="319" customWidth="1"/>
    <col min="12551" max="12551" width="5" style="319" customWidth="1"/>
    <col min="12552" max="12552" width="4.875" style="319" customWidth="1"/>
    <col min="12553" max="12553" width="4.125" style="319" customWidth="1"/>
    <col min="12554" max="12554" width="4.375" style="319" customWidth="1"/>
    <col min="12555" max="12555" width="5.125" style="319" customWidth="1"/>
    <col min="12556" max="12556" width="4.5" style="319" customWidth="1"/>
    <col min="12557" max="12557" width="9.625" style="319" customWidth="1"/>
    <col min="12558" max="12558" width="4.5" style="319" customWidth="1"/>
    <col min="12559" max="12559" width="6.625" style="319" customWidth="1"/>
    <col min="12560" max="12570" width="4.5" style="319" customWidth="1"/>
    <col min="12571" max="12799" width="9" style="319"/>
    <col min="12800" max="12800" width="6.375" style="319" customWidth="1"/>
    <col min="12801" max="12802" width="4.5" style="319" customWidth="1"/>
    <col min="12803" max="12803" width="9.625" style="319" customWidth="1"/>
    <col min="12804" max="12804" width="5" style="319" customWidth="1"/>
    <col min="12805" max="12805" width="5.125" style="319" customWidth="1"/>
    <col min="12806" max="12806" width="4.875" style="319" customWidth="1"/>
    <col min="12807" max="12807" width="5" style="319" customWidth="1"/>
    <col min="12808" max="12808" width="4.875" style="319" customWidth="1"/>
    <col min="12809" max="12809" width="4.125" style="319" customWidth="1"/>
    <col min="12810" max="12810" width="4.375" style="319" customWidth="1"/>
    <col min="12811" max="12811" width="5.125" style="319" customWidth="1"/>
    <col min="12812" max="12812" width="4.5" style="319" customWidth="1"/>
    <col min="12813" max="12813" width="9.625" style="319" customWidth="1"/>
    <col min="12814" max="12814" width="4.5" style="319" customWidth="1"/>
    <col min="12815" max="12815" width="6.625" style="319" customWidth="1"/>
    <col min="12816" max="12826" width="4.5" style="319" customWidth="1"/>
    <col min="12827" max="13055" width="9" style="319"/>
    <col min="13056" max="13056" width="6.375" style="319" customWidth="1"/>
    <col min="13057" max="13058" width="4.5" style="319" customWidth="1"/>
    <col min="13059" max="13059" width="9.625" style="319" customWidth="1"/>
    <col min="13060" max="13060" width="5" style="319" customWidth="1"/>
    <col min="13061" max="13061" width="5.125" style="319" customWidth="1"/>
    <col min="13062" max="13062" width="4.875" style="319" customWidth="1"/>
    <col min="13063" max="13063" width="5" style="319" customWidth="1"/>
    <col min="13064" max="13064" width="4.875" style="319" customWidth="1"/>
    <col min="13065" max="13065" width="4.125" style="319" customWidth="1"/>
    <col min="13066" max="13066" width="4.375" style="319" customWidth="1"/>
    <col min="13067" max="13067" width="5.125" style="319" customWidth="1"/>
    <col min="13068" max="13068" width="4.5" style="319" customWidth="1"/>
    <col min="13069" max="13069" width="9.625" style="319" customWidth="1"/>
    <col min="13070" max="13070" width="4.5" style="319" customWidth="1"/>
    <col min="13071" max="13071" width="6.625" style="319" customWidth="1"/>
    <col min="13072" max="13082" width="4.5" style="319" customWidth="1"/>
    <col min="13083" max="13311" width="9" style="319"/>
    <col min="13312" max="13312" width="6.375" style="319" customWidth="1"/>
    <col min="13313" max="13314" width="4.5" style="319" customWidth="1"/>
    <col min="13315" max="13315" width="9.625" style="319" customWidth="1"/>
    <col min="13316" max="13316" width="5" style="319" customWidth="1"/>
    <col min="13317" max="13317" width="5.125" style="319" customWidth="1"/>
    <col min="13318" max="13318" width="4.875" style="319" customWidth="1"/>
    <col min="13319" max="13319" width="5" style="319" customWidth="1"/>
    <col min="13320" max="13320" width="4.875" style="319" customWidth="1"/>
    <col min="13321" max="13321" width="4.125" style="319" customWidth="1"/>
    <col min="13322" max="13322" width="4.375" style="319" customWidth="1"/>
    <col min="13323" max="13323" width="5.125" style="319" customWidth="1"/>
    <col min="13324" max="13324" width="4.5" style="319" customWidth="1"/>
    <col min="13325" max="13325" width="9.625" style="319" customWidth="1"/>
    <col min="13326" max="13326" width="4.5" style="319" customWidth="1"/>
    <col min="13327" max="13327" width="6.625" style="319" customWidth="1"/>
    <col min="13328" max="13338" width="4.5" style="319" customWidth="1"/>
    <col min="13339" max="13567" width="9" style="319"/>
    <col min="13568" max="13568" width="6.375" style="319" customWidth="1"/>
    <col min="13569" max="13570" width="4.5" style="319" customWidth="1"/>
    <col min="13571" max="13571" width="9.625" style="319" customWidth="1"/>
    <col min="13572" max="13572" width="5" style="319" customWidth="1"/>
    <col min="13573" max="13573" width="5.125" style="319" customWidth="1"/>
    <col min="13574" max="13574" width="4.875" style="319" customWidth="1"/>
    <col min="13575" max="13575" width="5" style="319" customWidth="1"/>
    <col min="13576" max="13576" width="4.875" style="319" customWidth="1"/>
    <col min="13577" max="13577" width="4.125" style="319" customWidth="1"/>
    <col min="13578" max="13578" width="4.375" style="319" customWidth="1"/>
    <col min="13579" max="13579" width="5.125" style="319" customWidth="1"/>
    <col min="13580" max="13580" width="4.5" style="319" customWidth="1"/>
    <col min="13581" max="13581" width="9.625" style="319" customWidth="1"/>
    <col min="13582" max="13582" width="4.5" style="319" customWidth="1"/>
    <col min="13583" max="13583" width="6.625" style="319" customWidth="1"/>
    <col min="13584" max="13594" width="4.5" style="319" customWidth="1"/>
    <col min="13595" max="13823" width="9" style="319"/>
    <col min="13824" max="13824" width="6.375" style="319" customWidth="1"/>
    <col min="13825" max="13826" width="4.5" style="319" customWidth="1"/>
    <col min="13827" max="13827" width="9.625" style="319" customWidth="1"/>
    <col min="13828" max="13828" width="5" style="319" customWidth="1"/>
    <col min="13829" max="13829" width="5.125" style="319" customWidth="1"/>
    <col min="13830" max="13830" width="4.875" style="319" customWidth="1"/>
    <col min="13831" max="13831" width="5" style="319" customWidth="1"/>
    <col min="13832" max="13832" width="4.875" style="319" customWidth="1"/>
    <col min="13833" max="13833" width="4.125" style="319" customWidth="1"/>
    <col min="13834" max="13834" width="4.375" style="319" customWidth="1"/>
    <col min="13835" max="13835" width="5.125" style="319" customWidth="1"/>
    <col min="13836" max="13836" width="4.5" style="319" customWidth="1"/>
    <col min="13837" max="13837" width="9.625" style="319" customWidth="1"/>
    <col min="13838" max="13838" width="4.5" style="319" customWidth="1"/>
    <col min="13839" max="13839" width="6.625" style="319" customWidth="1"/>
    <col min="13840" max="13850" width="4.5" style="319" customWidth="1"/>
    <col min="13851" max="14079" width="9" style="319"/>
    <col min="14080" max="14080" width="6.375" style="319" customWidth="1"/>
    <col min="14081" max="14082" width="4.5" style="319" customWidth="1"/>
    <col min="14083" max="14083" width="9.625" style="319" customWidth="1"/>
    <col min="14084" max="14084" width="5" style="319" customWidth="1"/>
    <col min="14085" max="14085" width="5.125" style="319" customWidth="1"/>
    <col min="14086" max="14086" width="4.875" style="319" customWidth="1"/>
    <col min="14087" max="14087" width="5" style="319" customWidth="1"/>
    <col min="14088" max="14088" width="4.875" style="319" customWidth="1"/>
    <col min="14089" max="14089" width="4.125" style="319" customWidth="1"/>
    <col min="14090" max="14090" width="4.375" style="319" customWidth="1"/>
    <col min="14091" max="14091" width="5.125" style="319" customWidth="1"/>
    <col min="14092" max="14092" width="4.5" style="319" customWidth="1"/>
    <col min="14093" max="14093" width="9.625" style="319" customWidth="1"/>
    <col min="14094" max="14094" width="4.5" style="319" customWidth="1"/>
    <col min="14095" max="14095" width="6.625" style="319" customWidth="1"/>
    <col min="14096" max="14106" width="4.5" style="319" customWidth="1"/>
    <col min="14107" max="14335" width="9" style="319"/>
    <col min="14336" max="14336" width="6.375" style="319" customWidth="1"/>
    <col min="14337" max="14338" width="4.5" style="319" customWidth="1"/>
    <col min="14339" max="14339" width="9.625" style="319" customWidth="1"/>
    <col min="14340" max="14340" width="5" style="319" customWidth="1"/>
    <col min="14341" max="14341" width="5.125" style="319" customWidth="1"/>
    <col min="14342" max="14342" width="4.875" style="319" customWidth="1"/>
    <col min="14343" max="14343" width="5" style="319" customWidth="1"/>
    <col min="14344" max="14344" width="4.875" style="319" customWidth="1"/>
    <col min="14345" max="14345" width="4.125" style="319" customWidth="1"/>
    <col min="14346" max="14346" width="4.375" style="319" customWidth="1"/>
    <col min="14347" max="14347" width="5.125" style="319" customWidth="1"/>
    <col min="14348" max="14348" width="4.5" style="319" customWidth="1"/>
    <col min="14349" max="14349" width="9.625" style="319" customWidth="1"/>
    <col min="14350" max="14350" width="4.5" style="319" customWidth="1"/>
    <col min="14351" max="14351" width="6.625" style="319" customWidth="1"/>
    <col min="14352" max="14362" width="4.5" style="319" customWidth="1"/>
    <col min="14363" max="14591" width="9" style="319"/>
    <col min="14592" max="14592" width="6.375" style="319" customWidth="1"/>
    <col min="14593" max="14594" width="4.5" style="319" customWidth="1"/>
    <col min="14595" max="14595" width="9.625" style="319" customWidth="1"/>
    <col min="14596" max="14596" width="5" style="319" customWidth="1"/>
    <col min="14597" max="14597" width="5.125" style="319" customWidth="1"/>
    <col min="14598" max="14598" width="4.875" style="319" customWidth="1"/>
    <col min="14599" max="14599" width="5" style="319" customWidth="1"/>
    <col min="14600" max="14600" width="4.875" style="319" customWidth="1"/>
    <col min="14601" max="14601" width="4.125" style="319" customWidth="1"/>
    <col min="14602" max="14602" width="4.375" style="319" customWidth="1"/>
    <col min="14603" max="14603" width="5.125" style="319" customWidth="1"/>
    <col min="14604" max="14604" width="4.5" style="319" customWidth="1"/>
    <col min="14605" max="14605" width="9.625" style="319" customWidth="1"/>
    <col min="14606" max="14606" width="4.5" style="319" customWidth="1"/>
    <col min="14607" max="14607" width="6.625" style="319" customWidth="1"/>
    <col min="14608" max="14618" width="4.5" style="319" customWidth="1"/>
    <col min="14619" max="14847" width="9" style="319"/>
    <col min="14848" max="14848" width="6.375" style="319" customWidth="1"/>
    <col min="14849" max="14850" width="4.5" style="319" customWidth="1"/>
    <col min="14851" max="14851" width="9.625" style="319" customWidth="1"/>
    <col min="14852" max="14852" width="5" style="319" customWidth="1"/>
    <col min="14853" max="14853" width="5.125" style="319" customWidth="1"/>
    <col min="14854" max="14854" width="4.875" style="319" customWidth="1"/>
    <col min="14855" max="14855" width="5" style="319" customWidth="1"/>
    <col min="14856" max="14856" width="4.875" style="319" customWidth="1"/>
    <col min="14857" max="14857" width="4.125" style="319" customWidth="1"/>
    <col min="14858" max="14858" width="4.375" style="319" customWidth="1"/>
    <col min="14859" max="14859" width="5.125" style="319" customWidth="1"/>
    <col min="14860" max="14860" width="4.5" style="319" customWidth="1"/>
    <col min="14861" max="14861" width="9.625" style="319" customWidth="1"/>
    <col min="14862" max="14862" width="4.5" style="319" customWidth="1"/>
    <col min="14863" max="14863" width="6.625" style="319" customWidth="1"/>
    <col min="14864" max="14874" width="4.5" style="319" customWidth="1"/>
    <col min="14875" max="15103" width="9" style="319"/>
    <col min="15104" max="15104" width="6.375" style="319" customWidth="1"/>
    <col min="15105" max="15106" width="4.5" style="319" customWidth="1"/>
    <col min="15107" max="15107" width="9.625" style="319" customWidth="1"/>
    <col min="15108" max="15108" width="5" style="319" customWidth="1"/>
    <col min="15109" max="15109" width="5.125" style="319" customWidth="1"/>
    <col min="15110" max="15110" width="4.875" style="319" customWidth="1"/>
    <col min="15111" max="15111" width="5" style="319" customWidth="1"/>
    <col min="15112" max="15112" width="4.875" style="319" customWidth="1"/>
    <col min="15113" max="15113" width="4.125" style="319" customWidth="1"/>
    <col min="15114" max="15114" width="4.375" style="319" customWidth="1"/>
    <col min="15115" max="15115" width="5.125" style="319" customWidth="1"/>
    <col min="15116" max="15116" width="4.5" style="319" customWidth="1"/>
    <col min="15117" max="15117" width="9.625" style="319" customWidth="1"/>
    <col min="15118" max="15118" width="4.5" style="319" customWidth="1"/>
    <col min="15119" max="15119" width="6.625" style="319" customWidth="1"/>
    <col min="15120" max="15130" width="4.5" style="319" customWidth="1"/>
    <col min="15131" max="15359" width="9" style="319"/>
    <col min="15360" max="15360" width="6.375" style="319" customWidth="1"/>
    <col min="15361" max="15362" width="4.5" style="319" customWidth="1"/>
    <col min="15363" max="15363" width="9.625" style="319" customWidth="1"/>
    <col min="15364" max="15364" width="5" style="319" customWidth="1"/>
    <col min="15365" max="15365" width="5.125" style="319" customWidth="1"/>
    <col min="15366" max="15366" width="4.875" style="319" customWidth="1"/>
    <col min="15367" max="15367" width="5" style="319" customWidth="1"/>
    <col min="15368" max="15368" width="4.875" style="319" customWidth="1"/>
    <col min="15369" max="15369" width="4.125" style="319" customWidth="1"/>
    <col min="15370" max="15370" width="4.375" style="319" customWidth="1"/>
    <col min="15371" max="15371" width="5.125" style="319" customWidth="1"/>
    <col min="15372" max="15372" width="4.5" style="319" customWidth="1"/>
    <col min="15373" max="15373" width="9.625" style="319" customWidth="1"/>
    <col min="15374" max="15374" width="4.5" style="319" customWidth="1"/>
    <col min="15375" max="15375" width="6.625" style="319" customWidth="1"/>
    <col min="15376" max="15386" width="4.5" style="319" customWidth="1"/>
    <col min="15387" max="15615" width="9" style="319"/>
    <col min="15616" max="15616" width="6.375" style="319" customWidth="1"/>
    <col min="15617" max="15618" width="4.5" style="319" customWidth="1"/>
    <col min="15619" max="15619" width="9.625" style="319" customWidth="1"/>
    <col min="15620" max="15620" width="5" style="319" customWidth="1"/>
    <col min="15621" max="15621" width="5.125" style="319" customWidth="1"/>
    <col min="15622" max="15622" width="4.875" style="319" customWidth="1"/>
    <col min="15623" max="15623" width="5" style="319" customWidth="1"/>
    <col min="15624" max="15624" width="4.875" style="319" customWidth="1"/>
    <col min="15625" max="15625" width="4.125" style="319" customWidth="1"/>
    <col min="15626" max="15626" width="4.375" style="319" customWidth="1"/>
    <col min="15627" max="15627" width="5.125" style="319" customWidth="1"/>
    <col min="15628" max="15628" width="4.5" style="319" customWidth="1"/>
    <col min="15629" max="15629" width="9.625" style="319" customWidth="1"/>
    <col min="15630" max="15630" width="4.5" style="319" customWidth="1"/>
    <col min="15631" max="15631" width="6.625" style="319" customWidth="1"/>
    <col min="15632" max="15642" width="4.5" style="319" customWidth="1"/>
    <col min="15643" max="15871" width="9" style="319"/>
    <col min="15872" max="15872" width="6.375" style="319" customWidth="1"/>
    <col min="15873" max="15874" width="4.5" style="319" customWidth="1"/>
    <col min="15875" max="15875" width="9.625" style="319" customWidth="1"/>
    <col min="15876" max="15876" width="5" style="319" customWidth="1"/>
    <col min="15877" max="15877" width="5.125" style="319" customWidth="1"/>
    <col min="15878" max="15878" width="4.875" style="319" customWidth="1"/>
    <col min="15879" max="15879" width="5" style="319" customWidth="1"/>
    <col min="15880" max="15880" width="4.875" style="319" customWidth="1"/>
    <col min="15881" max="15881" width="4.125" style="319" customWidth="1"/>
    <col min="15882" max="15882" width="4.375" style="319" customWidth="1"/>
    <col min="15883" max="15883" width="5.125" style="319" customWidth="1"/>
    <col min="15884" max="15884" width="4.5" style="319" customWidth="1"/>
    <col min="15885" max="15885" width="9.625" style="319" customWidth="1"/>
    <col min="15886" max="15886" width="4.5" style="319" customWidth="1"/>
    <col min="15887" max="15887" width="6.625" style="319" customWidth="1"/>
    <col min="15888" max="15898" width="4.5" style="319" customWidth="1"/>
    <col min="15899" max="16127" width="9" style="319"/>
    <col min="16128" max="16128" width="6.375" style="319" customWidth="1"/>
    <col min="16129" max="16130" width="4.5" style="319" customWidth="1"/>
    <col min="16131" max="16131" width="9.625" style="319" customWidth="1"/>
    <col min="16132" max="16132" width="5" style="319" customWidth="1"/>
    <col min="16133" max="16133" width="5.125" style="319" customWidth="1"/>
    <col min="16134" max="16134" width="4.875" style="319" customWidth="1"/>
    <col min="16135" max="16135" width="5" style="319" customWidth="1"/>
    <col min="16136" max="16136" width="4.875" style="319" customWidth="1"/>
    <col min="16137" max="16137" width="4.125" style="319" customWidth="1"/>
    <col min="16138" max="16138" width="4.375" style="319" customWidth="1"/>
    <col min="16139" max="16139" width="5.125" style="319" customWidth="1"/>
    <col min="16140" max="16140" width="4.5" style="319" customWidth="1"/>
    <col min="16141" max="16141" width="9.625" style="319" customWidth="1"/>
    <col min="16142" max="16142" width="4.5" style="319" customWidth="1"/>
    <col min="16143" max="16143" width="6.625" style="319" customWidth="1"/>
    <col min="16144" max="16154" width="4.5" style="319" customWidth="1"/>
    <col min="16155" max="16384" width="9" style="319"/>
  </cols>
  <sheetData>
    <row r="1" spans="1:15" ht="24.75" customHeight="1">
      <c r="A1" s="361" t="s">
        <v>566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</row>
    <row r="2" spans="1:15" ht="18" customHeight="1">
      <c r="A2" s="348"/>
      <c r="I2" s="359"/>
    </row>
    <row r="3" spans="1:15" ht="24.95" customHeight="1">
      <c r="A3" s="348"/>
      <c r="B3" s="358" t="s">
        <v>127</v>
      </c>
      <c r="F3" s="357"/>
    </row>
    <row r="4" spans="1:15" ht="9.9499999999999993" customHeight="1">
      <c r="A4" s="348"/>
      <c r="B4" s="348"/>
    </row>
    <row r="5" spans="1:15" ht="18" customHeight="1" thickBot="1">
      <c r="A5" s="1696">
        <v>1</v>
      </c>
      <c r="B5" s="1697" t="s">
        <v>567</v>
      </c>
      <c r="C5" s="1697"/>
      <c r="D5" s="328"/>
      <c r="L5" s="1697" t="s">
        <v>527</v>
      </c>
      <c r="M5" s="1697"/>
      <c r="N5" s="1696">
        <v>9</v>
      </c>
      <c r="O5" s="1698"/>
    </row>
    <row r="6" spans="1:15" ht="18" customHeight="1" thickTop="1" thickBot="1">
      <c r="A6" s="1696"/>
      <c r="B6" s="1697"/>
      <c r="C6" s="1697"/>
      <c r="D6" s="337"/>
      <c r="E6" s="336"/>
      <c r="J6" s="328"/>
      <c r="K6" s="356"/>
      <c r="L6" s="1697"/>
      <c r="M6" s="1697"/>
      <c r="N6" s="1696"/>
      <c r="O6" s="1698"/>
    </row>
    <row r="7" spans="1:15" ht="18" customHeight="1" thickTop="1" thickBot="1">
      <c r="A7" s="1696">
        <v>2</v>
      </c>
      <c r="B7" s="1697" t="s">
        <v>568</v>
      </c>
      <c r="C7" s="1697"/>
      <c r="D7" s="342"/>
      <c r="E7" s="334"/>
      <c r="J7" s="329"/>
      <c r="K7" s="322"/>
      <c r="L7" s="1697" t="s">
        <v>525</v>
      </c>
      <c r="M7" s="1697"/>
      <c r="N7" s="1696">
        <v>10</v>
      </c>
      <c r="O7" s="1698"/>
    </row>
    <row r="8" spans="1:15" ht="18" customHeight="1" thickBot="1">
      <c r="A8" s="1696"/>
      <c r="B8" s="1697"/>
      <c r="C8" s="1697"/>
      <c r="D8" s="341"/>
      <c r="E8" s="334"/>
      <c r="F8" s="324"/>
      <c r="I8" s="355"/>
      <c r="J8" s="329"/>
      <c r="L8" s="1697"/>
      <c r="M8" s="1697"/>
      <c r="N8" s="1696"/>
      <c r="O8" s="1698"/>
    </row>
    <row r="9" spans="1:15" ht="18" customHeight="1" thickTop="1" thickBot="1">
      <c r="A9" s="1696">
        <v>3</v>
      </c>
      <c r="B9" s="1697" t="s">
        <v>513</v>
      </c>
      <c r="C9" s="1697"/>
      <c r="D9" s="328"/>
      <c r="E9" s="330"/>
      <c r="F9" s="337"/>
      <c r="I9" s="345"/>
      <c r="K9" s="328"/>
      <c r="L9" s="1697" t="s">
        <v>569</v>
      </c>
      <c r="M9" s="1697"/>
      <c r="N9" s="1696">
        <v>11</v>
      </c>
      <c r="O9" s="1698"/>
    </row>
    <row r="10" spans="1:15" ht="18" customHeight="1" thickTop="1" thickBot="1">
      <c r="A10" s="1696"/>
      <c r="B10" s="1697"/>
      <c r="C10" s="1697"/>
      <c r="D10" s="337"/>
      <c r="E10" s="331"/>
      <c r="F10" s="330"/>
      <c r="I10" s="343"/>
      <c r="J10" s="338"/>
      <c r="L10" s="1697"/>
      <c r="M10" s="1697"/>
      <c r="N10" s="1696"/>
      <c r="O10" s="1698"/>
    </row>
    <row r="11" spans="1:15" ht="18" customHeight="1" thickTop="1" thickBot="1">
      <c r="A11" s="1696">
        <v>4</v>
      </c>
      <c r="B11" s="1697" t="s">
        <v>509</v>
      </c>
      <c r="C11" s="1697"/>
      <c r="D11" s="342"/>
      <c r="F11" s="330"/>
      <c r="I11" s="329"/>
      <c r="J11" s="354"/>
      <c r="K11" s="322"/>
      <c r="L11" s="1697" t="s">
        <v>524</v>
      </c>
      <c r="M11" s="1697"/>
      <c r="N11" s="1696">
        <v>12</v>
      </c>
      <c r="O11" s="1698"/>
    </row>
    <row r="12" spans="1:15" ht="18" customHeight="1" thickBot="1">
      <c r="A12" s="1696"/>
      <c r="B12" s="1697"/>
      <c r="C12" s="1697"/>
      <c r="D12" s="341"/>
      <c r="F12" s="330"/>
      <c r="G12" s="336"/>
      <c r="H12" s="353"/>
      <c r="I12" s="329"/>
      <c r="L12" s="1697"/>
      <c r="M12" s="1697"/>
      <c r="N12" s="1696"/>
      <c r="O12" s="1698"/>
    </row>
    <row r="13" spans="1:15" ht="18" customHeight="1" thickTop="1" thickBot="1">
      <c r="A13" s="1696">
        <v>5</v>
      </c>
      <c r="B13" s="1697" t="s">
        <v>510</v>
      </c>
      <c r="C13" s="1697"/>
      <c r="F13" s="334"/>
      <c r="G13" s="329"/>
      <c r="H13" s="352"/>
      <c r="L13" s="1697" t="s">
        <v>570</v>
      </c>
      <c r="M13" s="1697"/>
      <c r="N13" s="1696">
        <v>13</v>
      </c>
      <c r="O13" s="1698"/>
    </row>
    <row r="14" spans="1:15" ht="18" customHeight="1" thickBot="1">
      <c r="A14" s="1696"/>
      <c r="B14" s="1697"/>
      <c r="C14" s="1697"/>
      <c r="D14" s="327"/>
      <c r="E14" s="324"/>
      <c r="F14" s="334"/>
      <c r="H14" s="330"/>
      <c r="K14" s="339"/>
      <c r="L14" s="1697"/>
      <c r="M14" s="1697"/>
      <c r="N14" s="1696"/>
      <c r="O14" s="1698"/>
    </row>
    <row r="15" spans="1:15" ht="18" customHeight="1" thickTop="1" thickBot="1">
      <c r="A15" s="1696">
        <v>6</v>
      </c>
      <c r="B15" s="1697" t="s">
        <v>515</v>
      </c>
      <c r="C15" s="1697"/>
      <c r="D15" s="328"/>
      <c r="E15" s="351"/>
      <c r="F15" s="334"/>
      <c r="H15" s="330"/>
      <c r="J15" s="345"/>
      <c r="K15" s="336"/>
      <c r="L15" s="1697" t="s">
        <v>571</v>
      </c>
      <c r="M15" s="1697"/>
      <c r="N15" s="1696">
        <v>14</v>
      </c>
      <c r="O15" s="1698"/>
    </row>
    <row r="16" spans="1:15" ht="18" customHeight="1" thickTop="1" thickBot="1">
      <c r="A16" s="1696"/>
      <c r="B16" s="1697"/>
      <c r="C16" s="1697"/>
      <c r="E16" s="330"/>
      <c r="F16" s="340"/>
      <c r="G16" s="325"/>
      <c r="H16" s="332"/>
      <c r="J16" s="329"/>
      <c r="L16" s="1697"/>
      <c r="M16" s="1697"/>
      <c r="N16" s="1696"/>
      <c r="O16" s="1698"/>
    </row>
    <row r="17" spans="1:15" ht="18" customHeight="1" thickTop="1" thickBot="1">
      <c r="A17" s="1696">
        <v>7</v>
      </c>
      <c r="B17" s="1697" t="s">
        <v>532</v>
      </c>
      <c r="C17" s="1697"/>
      <c r="E17" s="334"/>
      <c r="F17" s="329"/>
      <c r="G17" s="320"/>
      <c r="H17" s="320"/>
      <c r="I17" s="337"/>
      <c r="K17" s="328"/>
      <c r="L17" s="1697" t="s">
        <v>572</v>
      </c>
      <c r="M17" s="1697"/>
      <c r="N17" s="1696">
        <v>15</v>
      </c>
      <c r="O17" s="1698"/>
    </row>
    <row r="18" spans="1:15" ht="18" customHeight="1" thickTop="1" thickBot="1">
      <c r="A18" s="1696"/>
      <c r="B18" s="1697"/>
      <c r="C18" s="1697"/>
      <c r="D18" s="327"/>
      <c r="E18" s="333"/>
      <c r="F18" s="329"/>
      <c r="G18" s="325"/>
      <c r="H18" s="325"/>
      <c r="I18" s="330"/>
      <c r="J18" s="331"/>
      <c r="L18" s="1697"/>
      <c r="M18" s="1697"/>
      <c r="N18" s="1696"/>
      <c r="O18" s="1698"/>
    </row>
    <row r="19" spans="1:15" ht="18" customHeight="1" thickTop="1" thickBot="1">
      <c r="A19" s="1696">
        <v>8</v>
      </c>
      <c r="B19" s="1697" t="s">
        <v>573</v>
      </c>
      <c r="C19" s="1697"/>
      <c r="E19" s="323"/>
      <c r="K19" s="322"/>
      <c r="L19" s="1697" t="s">
        <v>518</v>
      </c>
      <c r="M19" s="1697"/>
      <c r="N19" s="1696">
        <v>16</v>
      </c>
      <c r="O19" s="1698"/>
    </row>
    <row r="20" spans="1:15" ht="18" customHeight="1" thickTop="1">
      <c r="A20" s="1696"/>
      <c r="B20" s="1697"/>
      <c r="C20" s="1697"/>
      <c r="D20" s="321"/>
      <c r="E20" s="320"/>
      <c r="F20" s="320"/>
      <c r="G20" s="320"/>
      <c r="H20" s="320"/>
      <c r="L20" s="1697"/>
      <c r="M20" s="1697"/>
      <c r="N20" s="1696"/>
      <c r="O20" s="1698"/>
    </row>
    <row r="21" spans="1:15" ht="13.5" customHeight="1">
      <c r="D21" s="325"/>
      <c r="E21" s="325"/>
      <c r="F21" s="325"/>
      <c r="G21" s="325"/>
      <c r="H21" s="325"/>
    </row>
    <row r="22" spans="1:15" ht="13.9" customHeight="1"/>
    <row r="23" spans="1:15" ht="24.95" customHeight="1">
      <c r="B23" s="350" t="s">
        <v>126</v>
      </c>
      <c r="D23" s="325"/>
      <c r="E23" s="325"/>
      <c r="F23" s="325"/>
      <c r="G23" s="325"/>
      <c r="H23" s="325"/>
      <c r="O23" s="349"/>
    </row>
    <row r="24" spans="1:15" ht="9.9499999999999993" customHeight="1">
      <c r="A24" s="348"/>
      <c r="B24" s="348"/>
      <c r="L24" s="347"/>
      <c r="M24" s="347"/>
      <c r="N24" s="307"/>
      <c r="O24" s="346"/>
    </row>
    <row r="25" spans="1:15" ht="18" customHeight="1" thickBot="1">
      <c r="A25" s="1696">
        <v>1</v>
      </c>
      <c r="B25" s="1697" t="s">
        <v>519</v>
      </c>
      <c r="C25" s="1697"/>
      <c r="M25" s="347"/>
    </row>
    <row r="26" spans="1:15" ht="18" customHeight="1" thickBot="1">
      <c r="A26" s="1696"/>
      <c r="B26" s="1697"/>
      <c r="C26" s="1697"/>
      <c r="D26" s="327"/>
      <c r="E26" s="324"/>
      <c r="J26" s="328"/>
      <c r="K26" s="328"/>
      <c r="L26" s="1697" t="s">
        <v>532</v>
      </c>
      <c r="M26" s="1697"/>
      <c r="N26" s="1696">
        <v>9</v>
      </c>
      <c r="O26" s="1698"/>
    </row>
    <row r="27" spans="1:15" ht="18" customHeight="1" thickTop="1" thickBot="1">
      <c r="A27" s="1696">
        <v>2</v>
      </c>
      <c r="B27" s="1697" t="s">
        <v>510</v>
      </c>
      <c r="C27" s="1697"/>
      <c r="D27" s="338"/>
      <c r="E27" s="337"/>
      <c r="I27" s="330"/>
      <c r="L27" s="1697"/>
      <c r="M27" s="1697"/>
      <c r="N27" s="1696"/>
      <c r="O27" s="1698"/>
    </row>
    <row r="28" spans="1:15" ht="18" customHeight="1" thickTop="1" thickBot="1">
      <c r="A28" s="1696"/>
      <c r="B28" s="1697"/>
      <c r="C28" s="1697"/>
      <c r="D28" s="335"/>
      <c r="E28" s="330"/>
      <c r="F28" s="336"/>
      <c r="I28" s="338"/>
      <c r="L28" s="347"/>
      <c r="M28" s="347"/>
      <c r="N28" s="307"/>
      <c r="O28" s="346"/>
    </row>
    <row r="29" spans="1:15" ht="18" customHeight="1" thickTop="1" thickBot="1">
      <c r="A29" s="1696">
        <v>3</v>
      </c>
      <c r="B29" s="1697" t="s">
        <v>573</v>
      </c>
      <c r="C29" s="1697"/>
      <c r="D29" s="328"/>
      <c r="E29" s="334"/>
      <c r="F29" s="345"/>
      <c r="I29" s="344"/>
      <c r="J29" s="329"/>
      <c r="L29" s="1697" t="s">
        <v>513</v>
      </c>
      <c r="M29" s="1697"/>
      <c r="N29" s="1696">
        <v>10</v>
      </c>
      <c r="O29" s="1698"/>
    </row>
    <row r="30" spans="1:15" ht="18" customHeight="1" thickTop="1" thickBot="1">
      <c r="A30" s="1696"/>
      <c r="B30" s="1697"/>
      <c r="C30" s="1697"/>
      <c r="E30" s="340"/>
      <c r="F30" s="343"/>
      <c r="I30" s="329"/>
      <c r="J30" s="329"/>
      <c r="K30" s="339"/>
      <c r="L30" s="1697"/>
      <c r="M30" s="1697"/>
      <c r="N30" s="1696"/>
      <c r="O30" s="1698"/>
    </row>
    <row r="31" spans="1:15" ht="18" customHeight="1" thickTop="1" thickBot="1">
      <c r="A31" s="1696">
        <v>4</v>
      </c>
      <c r="B31" s="1697" t="s">
        <v>574</v>
      </c>
      <c r="C31" s="1697"/>
      <c r="D31" s="342"/>
      <c r="F31" s="330"/>
      <c r="I31" s="329"/>
      <c r="J31" s="337"/>
      <c r="K31" s="336"/>
      <c r="L31" s="1697" t="s">
        <v>515</v>
      </c>
      <c r="M31" s="1697"/>
      <c r="N31" s="1696">
        <v>11</v>
      </c>
      <c r="O31" s="1698"/>
    </row>
    <row r="32" spans="1:15" ht="18" customHeight="1" thickBot="1">
      <c r="A32" s="1696"/>
      <c r="B32" s="1697"/>
      <c r="C32" s="1697"/>
      <c r="D32" s="341"/>
      <c r="F32" s="330"/>
      <c r="H32" s="340"/>
      <c r="I32" s="329"/>
      <c r="L32" s="1697"/>
      <c r="M32" s="1697"/>
      <c r="N32" s="1696"/>
      <c r="O32" s="1698"/>
    </row>
    <row r="33" spans="1:15" ht="18" customHeight="1" thickTop="1" thickBot="1">
      <c r="A33" s="1696">
        <v>5</v>
      </c>
      <c r="B33" s="1697" t="s">
        <v>517</v>
      </c>
      <c r="C33" s="1697"/>
      <c r="F33" s="334"/>
      <c r="G33" s="339"/>
      <c r="H33" s="337"/>
      <c r="L33" s="1697" t="s">
        <v>509</v>
      </c>
      <c r="M33" s="1697"/>
      <c r="N33" s="1696">
        <v>12</v>
      </c>
      <c r="O33" s="1698"/>
    </row>
    <row r="34" spans="1:15" ht="18" customHeight="1" thickBot="1">
      <c r="A34" s="1696"/>
      <c r="B34" s="1697"/>
      <c r="C34" s="1697"/>
      <c r="D34" s="327"/>
      <c r="E34" s="324"/>
      <c r="F34" s="334"/>
      <c r="H34" s="330"/>
      <c r="K34" s="339"/>
      <c r="L34" s="1697"/>
      <c r="M34" s="1697"/>
      <c r="N34" s="1696"/>
      <c r="O34" s="1698"/>
    </row>
    <row r="35" spans="1:15" ht="18" customHeight="1" thickTop="1" thickBot="1">
      <c r="A35" s="1696">
        <v>6</v>
      </c>
      <c r="B35" s="1697" t="s">
        <v>525</v>
      </c>
      <c r="C35" s="1697"/>
      <c r="D35" s="338"/>
      <c r="E35" s="334"/>
      <c r="F35" s="334"/>
      <c r="H35" s="330"/>
      <c r="I35" s="330"/>
      <c r="J35" s="337"/>
      <c r="K35" s="336"/>
      <c r="L35" s="1697" t="s">
        <v>575</v>
      </c>
      <c r="M35" s="1697"/>
      <c r="N35" s="1696">
        <v>13</v>
      </c>
      <c r="O35" s="1698"/>
    </row>
    <row r="36" spans="1:15" ht="18" customHeight="1" thickTop="1" thickBot="1">
      <c r="A36" s="1696"/>
      <c r="B36" s="1697"/>
      <c r="C36" s="1697"/>
      <c r="D36" s="335"/>
      <c r="E36" s="334"/>
      <c r="F36" s="333"/>
      <c r="G36" s="325"/>
      <c r="H36" s="332"/>
      <c r="I36" s="331"/>
      <c r="L36" s="1697"/>
      <c r="M36" s="1697"/>
      <c r="N36" s="1696"/>
      <c r="O36" s="1698"/>
    </row>
    <row r="37" spans="1:15" ht="18" customHeight="1" thickTop="1" thickBot="1">
      <c r="A37" s="1696">
        <v>7</v>
      </c>
      <c r="B37" s="1697" t="s">
        <v>535</v>
      </c>
      <c r="C37" s="1697"/>
      <c r="E37" s="330"/>
      <c r="G37" s="320"/>
      <c r="H37" s="320"/>
      <c r="J37" s="329"/>
      <c r="K37" s="328"/>
      <c r="L37" s="1697" t="s">
        <v>518</v>
      </c>
      <c r="M37" s="1697"/>
      <c r="N37" s="1696">
        <v>14</v>
      </c>
      <c r="O37" s="1698"/>
    </row>
    <row r="38" spans="1:15" ht="18" customHeight="1" thickTop="1" thickBot="1">
      <c r="A38" s="1696"/>
      <c r="B38" s="1697"/>
      <c r="C38" s="1697"/>
      <c r="D38" s="327"/>
      <c r="E38" s="326"/>
      <c r="G38" s="325"/>
      <c r="H38" s="325"/>
      <c r="J38" s="324"/>
      <c r="K38" s="323"/>
      <c r="L38" s="1697"/>
      <c r="M38" s="1697"/>
      <c r="N38" s="1696"/>
      <c r="O38" s="1698"/>
    </row>
    <row r="39" spans="1:15" ht="18" customHeight="1" thickTop="1" thickBot="1">
      <c r="A39" s="1696">
        <v>8</v>
      </c>
      <c r="B39" s="1697" t="s">
        <v>527</v>
      </c>
      <c r="C39" s="1697"/>
      <c r="E39" s="323"/>
      <c r="K39" s="322"/>
      <c r="L39" s="1697" t="s">
        <v>520</v>
      </c>
      <c r="M39" s="1697"/>
      <c r="N39" s="1696">
        <v>15</v>
      </c>
      <c r="O39" s="1698"/>
    </row>
    <row r="40" spans="1:15" ht="18" customHeight="1" thickTop="1">
      <c r="A40" s="1696"/>
      <c r="B40" s="1697"/>
      <c r="C40" s="1697"/>
      <c r="D40" s="321"/>
      <c r="E40" s="320"/>
      <c r="F40" s="320"/>
      <c r="G40" s="320"/>
      <c r="H40" s="320"/>
      <c r="L40" s="1697"/>
      <c r="M40" s="1697"/>
      <c r="N40" s="1696"/>
      <c r="O40" s="1698"/>
    </row>
    <row r="41" spans="1:15" ht="13.15" customHeight="1"/>
    <row r="42" spans="1:15" ht="13.15" customHeight="1"/>
    <row r="43" spans="1:15" ht="13.15" customHeight="1"/>
    <row r="44" spans="1:15" ht="13.15" customHeight="1"/>
    <row r="45" spans="1:15" ht="13.15" customHeight="1"/>
    <row r="46" spans="1:15" ht="13.15" customHeight="1"/>
    <row r="47" spans="1:15" ht="13.15" customHeight="1"/>
    <row r="48" spans="1:15" ht="13.15" customHeight="1"/>
    <row r="49" ht="13.15" customHeight="1"/>
    <row r="50" ht="13.15" customHeight="1"/>
    <row r="51" ht="13.15" customHeight="1"/>
    <row r="52" ht="13.15" customHeight="1"/>
    <row r="53" ht="13.15" customHeight="1"/>
    <row r="54" ht="13.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</sheetData>
  <mergeCells count="77">
    <mergeCell ref="A37:A38"/>
    <mergeCell ref="B37:C38"/>
    <mergeCell ref="L37:M38"/>
    <mergeCell ref="N37:N38"/>
    <mergeCell ref="O37:O38"/>
    <mergeCell ref="A39:A40"/>
    <mergeCell ref="B39:C40"/>
    <mergeCell ref="L39:M40"/>
    <mergeCell ref="N39:N40"/>
    <mergeCell ref="O39:O40"/>
    <mergeCell ref="A33:A34"/>
    <mergeCell ref="B33:C34"/>
    <mergeCell ref="L33:M34"/>
    <mergeCell ref="N33:N34"/>
    <mergeCell ref="O33:O34"/>
    <mergeCell ref="A35:A36"/>
    <mergeCell ref="B35:C36"/>
    <mergeCell ref="L35:M36"/>
    <mergeCell ref="N35:N36"/>
    <mergeCell ref="O35:O36"/>
    <mergeCell ref="A29:A30"/>
    <mergeCell ref="B29:C30"/>
    <mergeCell ref="L29:M30"/>
    <mergeCell ref="N29:N30"/>
    <mergeCell ref="O29:O30"/>
    <mergeCell ref="A31:A32"/>
    <mergeCell ref="B31:C32"/>
    <mergeCell ref="L31:M32"/>
    <mergeCell ref="N31:N32"/>
    <mergeCell ref="O31:O32"/>
    <mergeCell ref="A25:A26"/>
    <mergeCell ref="B25:C26"/>
    <mergeCell ref="L26:M27"/>
    <mergeCell ref="N26:N27"/>
    <mergeCell ref="O26:O27"/>
    <mergeCell ref="A27:A28"/>
    <mergeCell ref="B27:C28"/>
    <mergeCell ref="A17:A18"/>
    <mergeCell ref="B17:C18"/>
    <mergeCell ref="L17:M18"/>
    <mergeCell ref="N17:N18"/>
    <mergeCell ref="O17:O18"/>
    <mergeCell ref="A19:A20"/>
    <mergeCell ref="B19:C20"/>
    <mergeCell ref="L19:M20"/>
    <mergeCell ref="N19:N20"/>
    <mergeCell ref="O19:O20"/>
    <mergeCell ref="A13:A14"/>
    <mergeCell ref="B13:C14"/>
    <mergeCell ref="L13:M14"/>
    <mergeCell ref="N13:N14"/>
    <mergeCell ref="O13:O14"/>
    <mergeCell ref="A15:A16"/>
    <mergeCell ref="B15:C16"/>
    <mergeCell ref="L15:M16"/>
    <mergeCell ref="N15:N16"/>
    <mergeCell ref="O15:O16"/>
    <mergeCell ref="A9:A10"/>
    <mergeCell ref="B9:C10"/>
    <mergeCell ref="L9:M10"/>
    <mergeCell ref="N9:N10"/>
    <mergeCell ref="O9:O10"/>
    <mergeCell ref="A11:A12"/>
    <mergeCell ref="B11:C12"/>
    <mergeCell ref="L11:M12"/>
    <mergeCell ref="N11:N12"/>
    <mergeCell ref="O11:O12"/>
    <mergeCell ref="A5:A6"/>
    <mergeCell ref="B5:C6"/>
    <mergeCell ref="L5:M6"/>
    <mergeCell ref="N5:N6"/>
    <mergeCell ref="O5:O6"/>
    <mergeCell ref="A7:A8"/>
    <mergeCell ref="B7:C8"/>
    <mergeCell ref="L7:M8"/>
    <mergeCell ref="N7:N8"/>
    <mergeCell ref="O7:O8"/>
  </mergeCells>
  <phoneticPr fontId="9"/>
  <pageMargins left="0.7" right="0.7" top="0.75" bottom="0.75" header="0.3" footer="0.3"/>
  <pageSetup paperSize="9" orientation="portrait" horizontalDpi="4294967293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15" sqref="H15"/>
    </sheetView>
  </sheetViews>
  <sheetFormatPr defaultRowHeight="13.5"/>
  <cols>
    <col min="1" max="9" width="10" style="68" customWidth="1"/>
    <col min="10" max="16384" width="9" style="68"/>
  </cols>
  <sheetData>
    <row r="1" spans="1:11" ht="33" customHeight="1">
      <c r="A1" s="90" t="s">
        <v>772</v>
      </c>
      <c r="B1" s="90"/>
      <c r="C1" s="90" t="s">
        <v>771</v>
      </c>
      <c r="D1" s="90"/>
      <c r="E1" s="90"/>
      <c r="F1" s="88"/>
      <c r="G1" s="88"/>
      <c r="H1" s="88"/>
      <c r="I1" s="88"/>
      <c r="J1" s="147"/>
      <c r="K1" s="35"/>
    </row>
    <row r="2" spans="1:11" ht="30.75" customHeight="1">
      <c r="A2" s="88" t="s">
        <v>272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4" customHeight="1">
      <c r="A3" s="38" t="s">
        <v>129</v>
      </c>
      <c r="B3" s="64" t="s">
        <v>770</v>
      </c>
      <c r="C3" s="64" t="s">
        <v>770</v>
      </c>
      <c r="D3" s="64" t="s">
        <v>375</v>
      </c>
      <c r="E3" s="64" t="s">
        <v>373</v>
      </c>
      <c r="F3" s="64" t="s">
        <v>373</v>
      </c>
      <c r="G3" s="64" t="s">
        <v>373</v>
      </c>
      <c r="H3" s="64" t="s">
        <v>766</v>
      </c>
      <c r="I3" s="64" t="s">
        <v>766</v>
      </c>
      <c r="J3" s="35"/>
      <c r="K3" s="35"/>
    </row>
    <row r="4" spans="1:11" ht="37.5" customHeight="1">
      <c r="A4" s="38" t="s">
        <v>271</v>
      </c>
      <c r="B4" s="38" t="s">
        <v>142</v>
      </c>
      <c r="C4" s="38" t="s">
        <v>132</v>
      </c>
      <c r="D4" s="38" t="s">
        <v>131</v>
      </c>
      <c r="E4" s="38" t="s">
        <v>274</v>
      </c>
      <c r="F4" s="38" t="s">
        <v>139</v>
      </c>
      <c r="G4" s="38" t="s">
        <v>134</v>
      </c>
      <c r="H4" s="38" t="s">
        <v>133</v>
      </c>
      <c r="I4" s="38" t="s">
        <v>135</v>
      </c>
      <c r="J4" s="35"/>
      <c r="K4" s="35"/>
    </row>
    <row r="5" spans="1:11" ht="34.5" customHeight="1">
      <c r="A5" s="38" t="s">
        <v>1</v>
      </c>
      <c r="B5" s="235">
        <v>7.5</v>
      </c>
      <c r="C5" s="235">
        <v>7.5</v>
      </c>
      <c r="D5" s="235">
        <v>6</v>
      </c>
      <c r="E5" s="235">
        <v>4</v>
      </c>
      <c r="F5" s="235">
        <v>4</v>
      </c>
      <c r="G5" s="235">
        <v>4</v>
      </c>
      <c r="H5" s="235">
        <v>1.5</v>
      </c>
      <c r="I5" s="235">
        <v>1.5</v>
      </c>
      <c r="J5" s="35"/>
      <c r="K5" s="35"/>
    </row>
    <row r="6" spans="1:11" ht="31.5" customHeight="1">
      <c r="A6" s="88" t="s">
        <v>270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4" customHeight="1">
      <c r="A7" s="38" t="s">
        <v>129</v>
      </c>
      <c r="B7" s="64" t="s">
        <v>770</v>
      </c>
      <c r="C7" s="64" t="s">
        <v>769</v>
      </c>
      <c r="D7" s="64" t="s">
        <v>375</v>
      </c>
      <c r="E7" s="64" t="s">
        <v>373</v>
      </c>
      <c r="F7" s="64" t="s">
        <v>768</v>
      </c>
      <c r="G7" s="64" t="s">
        <v>767</v>
      </c>
      <c r="H7" s="64" t="s">
        <v>766</v>
      </c>
      <c r="I7" s="64" t="s">
        <v>765</v>
      </c>
      <c r="J7" s="35"/>
      <c r="K7" s="35"/>
    </row>
    <row r="8" spans="1:11" ht="32.25" customHeight="1">
      <c r="A8" s="38" t="s">
        <v>328</v>
      </c>
      <c r="B8" s="235">
        <v>8</v>
      </c>
      <c r="C8" s="235">
        <v>7</v>
      </c>
      <c r="D8" s="235">
        <v>6</v>
      </c>
      <c r="E8" s="235">
        <v>5</v>
      </c>
      <c r="F8" s="235">
        <v>4</v>
      </c>
      <c r="G8" s="235">
        <v>3</v>
      </c>
      <c r="H8" s="235">
        <v>2</v>
      </c>
      <c r="I8" s="235">
        <v>1</v>
      </c>
      <c r="J8" s="35"/>
      <c r="K8" s="35"/>
    </row>
    <row r="9" spans="1:11" ht="37.5" customHeight="1">
      <c r="A9" s="38" t="s">
        <v>335</v>
      </c>
      <c r="B9" s="38" t="s">
        <v>274</v>
      </c>
      <c r="C9" s="38" t="s">
        <v>139</v>
      </c>
      <c r="D9" s="38" t="s">
        <v>142</v>
      </c>
      <c r="E9" s="38" t="s">
        <v>132</v>
      </c>
      <c r="F9" s="38" t="s">
        <v>134</v>
      </c>
      <c r="G9" s="38" t="s">
        <v>131</v>
      </c>
      <c r="H9" s="38" t="s">
        <v>133</v>
      </c>
      <c r="I9" s="38" t="s">
        <v>331</v>
      </c>
      <c r="J9" s="35"/>
      <c r="K9" s="35"/>
    </row>
    <row r="10" spans="1:11" ht="37.5" customHeight="1">
      <c r="A10" s="38" t="s">
        <v>334</v>
      </c>
      <c r="B10" s="38" t="s">
        <v>132</v>
      </c>
      <c r="C10" s="38" t="s">
        <v>142</v>
      </c>
      <c r="D10" s="38" t="s">
        <v>131</v>
      </c>
      <c r="E10" s="38" t="s">
        <v>135</v>
      </c>
      <c r="F10" s="38" t="s">
        <v>134</v>
      </c>
      <c r="G10" s="38" t="s">
        <v>133</v>
      </c>
      <c r="H10" s="38" t="s">
        <v>252</v>
      </c>
      <c r="I10" s="38" t="s">
        <v>139</v>
      </c>
      <c r="J10" s="35"/>
      <c r="K10" s="35"/>
    </row>
    <row r="11" spans="1:11" ht="30" customHeight="1">
      <c r="A11" s="88" t="s">
        <v>764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24" customHeight="1">
      <c r="A12" s="38" t="s">
        <v>129</v>
      </c>
      <c r="B12" s="1250">
        <v>1</v>
      </c>
      <c r="C12" s="1250"/>
      <c r="D12" s="1250">
        <v>2</v>
      </c>
      <c r="E12" s="1250"/>
      <c r="F12" s="1250">
        <v>3</v>
      </c>
      <c r="G12" s="1250"/>
      <c r="H12" s="35"/>
      <c r="I12" s="35"/>
      <c r="J12" s="35"/>
      <c r="K12" s="35"/>
    </row>
    <row r="13" spans="1:11" ht="42" customHeight="1">
      <c r="A13" s="38" t="s">
        <v>335</v>
      </c>
      <c r="B13" s="1250" t="s">
        <v>763</v>
      </c>
      <c r="C13" s="1250"/>
      <c r="D13" s="1250" t="s">
        <v>762</v>
      </c>
      <c r="E13" s="1250"/>
      <c r="F13" s="1250" t="s">
        <v>761</v>
      </c>
      <c r="G13" s="1250"/>
      <c r="H13" s="35"/>
      <c r="I13" s="35"/>
      <c r="J13" s="35"/>
      <c r="K13" s="35"/>
    </row>
    <row r="14" spans="1:11" ht="42" customHeight="1">
      <c r="A14" s="64" t="s">
        <v>333</v>
      </c>
      <c r="B14" s="38" t="s">
        <v>139</v>
      </c>
      <c r="C14" s="38">
        <v>46</v>
      </c>
      <c r="D14" s="38" t="s">
        <v>275</v>
      </c>
      <c r="E14" s="38">
        <v>46</v>
      </c>
      <c r="F14" s="38" t="s">
        <v>274</v>
      </c>
      <c r="G14" s="38">
        <v>45</v>
      </c>
      <c r="H14" s="35"/>
      <c r="I14" s="35"/>
      <c r="J14" s="35"/>
      <c r="K14" s="35"/>
    </row>
    <row r="15" spans="1:11" ht="42" customHeight="1">
      <c r="A15" s="38" t="s">
        <v>334</v>
      </c>
      <c r="B15" s="1250" t="s">
        <v>760</v>
      </c>
      <c r="C15" s="1250"/>
      <c r="D15" s="1250" t="s">
        <v>759</v>
      </c>
      <c r="E15" s="1250"/>
      <c r="F15" s="1250" t="s">
        <v>758</v>
      </c>
      <c r="G15" s="1250"/>
      <c r="H15" s="35"/>
      <c r="I15" s="35"/>
      <c r="J15" s="35"/>
      <c r="K15" s="35"/>
    </row>
    <row r="16" spans="1:11" ht="42" customHeight="1">
      <c r="A16" s="64" t="s">
        <v>333</v>
      </c>
      <c r="B16" s="38" t="s">
        <v>131</v>
      </c>
      <c r="C16" s="38">
        <v>43</v>
      </c>
      <c r="D16" s="38" t="s">
        <v>132</v>
      </c>
      <c r="E16" s="38">
        <v>43</v>
      </c>
      <c r="F16" s="38" t="s">
        <v>135</v>
      </c>
      <c r="G16" s="38">
        <v>42</v>
      </c>
      <c r="H16" s="35"/>
      <c r="I16" s="35"/>
      <c r="J16" s="35"/>
      <c r="K16" s="35"/>
    </row>
    <row r="17" spans="1:11" ht="36" customHeight="1">
      <c r="A17" s="35"/>
      <c r="B17" s="35"/>
      <c r="C17" s="35"/>
      <c r="D17" s="35"/>
      <c r="E17" s="35"/>
      <c r="F17" s="68" t="s">
        <v>757</v>
      </c>
      <c r="G17" s="35"/>
      <c r="H17" s="35"/>
      <c r="I17" s="35"/>
      <c r="J17" s="35"/>
      <c r="K17" s="35"/>
    </row>
    <row r="18" spans="1:11" ht="31.5" customHeight="1" thickBot="1">
      <c r="A18" s="35"/>
      <c r="B18" s="35"/>
      <c r="C18" s="35"/>
      <c r="D18" s="35"/>
      <c r="E18" s="35"/>
      <c r="F18" s="37" t="s">
        <v>68</v>
      </c>
      <c r="G18" s="37" t="s">
        <v>756</v>
      </c>
      <c r="H18" s="37"/>
      <c r="I18" s="35"/>
      <c r="J18" s="35"/>
      <c r="K18" s="35"/>
    </row>
    <row r="19" spans="1:11" ht="42.75" customHeight="1" thickBot="1">
      <c r="A19" s="35"/>
      <c r="B19" s="35"/>
      <c r="C19" s="35"/>
      <c r="D19" s="35"/>
      <c r="E19" s="35"/>
      <c r="F19" s="42" t="s">
        <v>64</v>
      </c>
      <c r="G19" s="240" t="s">
        <v>755</v>
      </c>
      <c r="H19" s="240"/>
      <c r="I19" s="35"/>
      <c r="J19" s="35"/>
      <c r="K19" s="35"/>
    </row>
    <row r="20" spans="1:11" ht="24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24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24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24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18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8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ht="18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1" ht="18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</row>
    <row r="28" spans="1:11" ht="18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ht="18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8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</row>
  </sheetData>
  <mergeCells count="9"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</mergeCells>
  <phoneticPr fontId="9"/>
  <pageMargins left="0.67" right="0.52" top="1" bottom="1" header="0.51200000000000001" footer="0.51200000000000001"/>
  <pageSetup paperSize="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zoomScale="75" workbookViewId="0">
      <selection activeCell="E8" sqref="E8"/>
    </sheetView>
  </sheetViews>
  <sheetFormatPr defaultRowHeight="18.75"/>
  <cols>
    <col min="1" max="1" width="4" style="362" customWidth="1"/>
    <col min="2" max="2" width="15.25" style="362" customWidth="1"/>
    <col min="3" max="6" width="10" style="362" customWidth="1"/>
    <col min="7" max="7" width="12.5" style="362" customWidth="1"/>
    <col min="8" max="8" width="14" style="362" customWidth="1"/>
    <col min="9" max="9" width="12.5" style="362" customWidth="1"/>
    <col min="10" max="16384" width="9" style="362"/>
  </cols>
  <sheetData>
    <row r="1" spans="2:9" ht="40.5" customHeight="1">
      <c r="B1" s="1302" t="s">
        <v>779</v>
      </c>
      <c r="C1" s="1302"/>
      <c r="D1" s="1302"/>
      <c r="E1" s="1302"/>
      <c r="F1" s="1302"/>
      <c r="G1" s="1302"/>
      <c r="H1" s="1302"/>
      <c r="I1" s="1302"/>
    </row>
    <row r="2" spans="2:9" ht="22.9" customHeight="1" thickBot="1">
      <c r="B2" s="385"/>
      <c r="C2" s="385"/>
      <c r="D2" s="385"/>
      <c r="E2" s="385"/>
      <c r="F2" s="385"/>
      <c r="G2" s="385"/>
      <c r="H2" s="385"/>
      <c r="I2" s="385"/>
    </row>
    <row r="3" spans="2:9" ht="30" customHeight="1">
      <c r="B3" s="1701" t="s">
        <v>778</v>
      </c>
      <c r="C3" s="1699" t="s">
        <v>777</v>
      </c>
      <c r="D3" s="1699"/>
      <c r="E3" s="1699" t="s">
        <v>776</v>
      </c>
      <c r="F3" s="1700"/>
      <c r="G3" s="384" t="s">
        <v>775</v>
      </c>
      <c r="H3" s="384" t="s">
        <v>774</v>
      </c>
      <c r="I3" s="383" t="s">
        <v>774</v>
      </c>
    </row>
    <row r="4" spans="2:9" ht="30" customHeight="1" thickBot="1">
      <c r="B4" s="1702"/>
      <c r="C4" s="382" t="s">
        <v>11</v>
      </c>
      <c r="D4" s="382" t="s">
        <v>773</v>
      </c>
      <c r="E4" s="382" t="s">
        <v>11</v>
      </c>
      <c r="F4" s="381" t="s">
        <v>773</v>
      </c>
      <c r="G4" s="380" t="s">
        <v>773</v>
      </c>
      <c r="H4" s="380" t="s">
        <v>11</v>
      </c>
      <c r="I4" s="379" t="s">
        <v>97</v>
      </c>
    </row>
    <row r="5" spans="2:9" ht="45" customHeight="1">
      <c r="B5" s="378" t="s">
        <v>331</v>
      </c>
      <c r="C5" s="375">
        <v>8</v>
      </c>
      <c r="D5" s="376">
        <v>1</v>
      </c>
      <c r="E5" s="375"/>
      <c r="F5" s="377"/>
      <c r="G5" s="376">
        <v>1</v>
      </c>
      <c r="H5" s="375"/>
      <c r="I5" s="374"/>
    </row>
    <row r="6" spans="2:9" ht="45" customHeight="1">
      <c r="B6" s="371" t="s">
        <v>142</v>
      </c>
      <c r="C6" s="368">
        <v>3</v>
      </c>
      <c r="D6" s="369">
        <v>6</v>
      </c>
      <c r="E6" s="368">
        <v>2</v>
      </c>
      <c r="F6" s="370">
        <v>7</v>
      </c>
      <c r="G6" s="369">
        <v>13</v>
      </c>
      <c r="H6" s="368">
        <v>1</v>
      </c>
      <c r="I6" s="367">
        <v>7.5</v>
      </c>
    </row>
    <row r="7" spans="2:9" ht="45" customHeight="1">
      <c r="B7" s="371" t="s">
        <v>130</v>
      </c>
      <c r="C7" s="368"/>
      <c r="D7" s="369"/>
      <c r="E7" s="368"/>
      <c r="F7" s="370"/>
      <c r="G7" s="369"/>
      <c r="H7" s="368"/>
      <c r="I7" s="367"/>
    </row>
    <row r="8" spans="2:9" ht="45" customHeight="1">
      <c r="B8" s="371" t="s">
        <v>274</v>
      </c>
      <c r="C8" s="368">
        <v>1</v>
      </c>
      <c r="D8" s="369">
        <v>8</v>
      </c>
      <c r="E8" s="368"/>
      <c r="F8" s="370"/>
      <c r="G8" s="369">
        <v>8</v>
      </c>
      <c r="H8" s="368">
        <v>4</v>
      </c>
      <c r="I8" s="367">
        <v>4</v>
      </c>
    </row>
    <row r="9" spans="2:9" ht="45" customHeight="1">
      <c r="B9" s="371" t="s">
        <v>133</v>
      </c>
      <c r="C9" s="368">
        <v>7</v>
      </c>
      <c r="D9" s="369">
        <v>2</v>
      </c>
      <c r="E9" s="368">
        <v>6</v>
      </c>
      <c r="F9" s="370">
        <v>3</v>
      </c>
      <c r="G9" s="369">
        <v>5</v>
      </c>
      <c r="H9" s="368">
        <v>7</v>
      </c>
      <c r="I9" s="367">
        <v>1.5</v>
      </c>
    </row>
    <row r="10" spans="2:9" ht="45" customHeight="1">
      <c r="B10" s="371" t="s">
        <v>132</v>
      </c>
      <c r="C10" s="368">
        <v>4</v>
      </c>
      <c r="D10" s="369">
        <v>5</v>
      </c>
      <c r="E10" s="368">
        <v>1</v>
      </c>
      <c r="F10" s="370">
        <v>8</v>
      </c>
      <c r="G10" s="369">
        <v>13</v>
      </c>
      <c r="H10" s="368">
        <v>1</v>
      </c>
      <c r="I10" s="367">
        <v>7.5</v>
      </c>
    </row>
    <row r="11" spans="2:9" ht="45" customHeight="1">
      <c r="B11" s="371" t="s">
        <v>275</v>
      </c>
      <c r="C11" s="368"/>
      <c r="D11" s="369"/>
      <c r="E11" s="368"/>
      <c r="F11" s="370"/>
      <c r="G11" s="369"/>
      <c r="H11" s="368"/>
      <c r="I11" s="367"/>
    </row>
    <row r="12" spans="2:9" ht="45" customHeight="1">
      <c r="B12" s="371" t="s">
        <v>252</v>
      </c>
      <c r="C12" s="368"/>
      <c r="D12" s="369"/>
      <c r="E12" s="368">
        <v>7</v>
      </c>
      <c r="F12" s="370">
        <v>2</v>
      </c>
      <c r="G12" s="369">
        <v>2</v>
      </c>
      <c r="H12" s="368"/>
      <c r="I12" s="367"/>
    </row>
    <row r="13" spans="2:9" ht="45" customHeight="1">
      <c r="B13" s="371" t="s">
        <v>131</v>
      </c>
      <c r="C13" s="368">
        <v>6</v>
      </c>
      <c r="D13" s="369">
        <v>3</v>
      </c>
      <c r="E13" s="368">
        <v>3</v>
      </c>
      <c r="F13" s="370">
        <v>6</v>
      </c>
      <c r="G13" s="369">
        <v>9</v>
      </c>
      <c r="H13" s="368">
        <v>3</v>
      </c>
      <c r="I13" s="367">
        <v>6</v>
      </c>
    </row>
    <row r="14" spans="2:9" ht="45" customHeight="1">
      <c r="B14" s="371" t="s">
        <v>140</v>
      </c>
      <c r="C14" s="368"/>
      <c r="D14" s="369"/>
      <c r="E14" s="368"/>
      <c r="F14" s="370"/>
      <c r="G14" s="369"/>
      <c r="H14" s="368"/>
      <c r="I14" s="367"/>
    </row>
    <row r="15" spans="2:9" ht="45" customHeight="1">
      <c r="B15" s="371" t="s">
        <v>139</v>
      </c>
      <c r="C15" s="368">
        <v>2</v>
      </c>
      <c r="D15" s="369">
        <v>7</v>
      </c>
      <c r="E15" s="368">
        <v>8</v>
      </c>
      <c r="F15" s="370">
        <v>1</v>
      </c>
      <c r="G15" s="369">
        <v>8</v>
      </c>
      <c r="H15" s="368">
        <v>4</v>
      </c>
      <c r="I15" s="367">
        <v>4</v>
      </c>
    </row>
    <row r="16" spans="2:9" ht="45" customHeight="1">
      <c r="B16" s="371" t="s">
        <v>134</v>
      </c>
      <c r="C16" s="368">
        <v>5</v>
      </c>
      <c r="D16" s="369">
        <v>4</v>
      </c>
      <c r="E16" s="368">
        <v>5</v>
      </c>
      <c r="F16" s="370">
        <v>4</v>
      </c>
      <c r="G16" s="369">
        <v>8</v>
      </c>
      <c r="H16" s="368">
        <v>4</v>
      </c>
      <c r="I16" s="367">
        <v>4</v>
      </c>
    </row>
    <row r="17" spans="2:9" ht="45" customHeight="1">
      <c r="B17" s="371" t="s">
        <v>251</v>
      </c>
      <c r="C17" s="368"/>
      <c r="D17" s="369"/>
      <c r="E17" s="373"/>
      <c r="F17" s="372"/>
      <c r="G17" s="369"/>
      <c r="H17" s="368"/>
      <c r="I17" s="367"/>
    </row>
    <row r="18" spans="2:9" ht="45" customHeight="1">
      <c r="B18" s="371" t="s">
        <v>135</v>
      </c>
      <c r="C18" s="368"/>
      <c r="D18" s="369"/>
      <c r="E18" s="368">
        <v>4</v>
      </c>
      <c r="F18" s="370">
        <v>5</v>
      </c>
      <c r="G18" s="369">
        <v>5</v>
      </c>
      <c r="H18" s="368">
        <v>7</v>
      </c>
      <c r="I18" s="367">
        <v>1.5</v>
      </c>
    </row>
    <row r="19" spans="2:9" ht="45" customHeight="1" thickBot="1">
      <c r="B19" s="366" t="s">
        <v>137</v>
      </c>
      <c r="C19" s="364"/>
      <c r="D19" s="364"/>
      <c r="E19" s="364"/>
      <c r="F19" s="364"/>
      <c r="G19" s="365"/>
      <c r="H19" s="364"/>
      <c r="I19" s="363"/>
    </row>
  </sheetData>
  <mergeCells count="4">
    <mergeCell ref="B1:I1"/>
    <mergeCell ref="C3:D3"/>
    <mergeCell ref="E3:F3"/>
    <mergeCell ref="B3:B4"/>
  </mergeCells>
  <phoneticPr fontId="9"/>
  <pageMargins left="0.23622047244094491" right="0" top="0.62992125984251968" bottom="0.27559055118110237" header="0.31496062992125984" footer="0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sqref="A1:I1"/>
    </sheetView>
  </sheetViews>
  <sheetFormatPr defaultRowHeight="13.5"/>
  <cols>
    <col min="1" max="13" width="9" style="68"/>
    <col min="14" max="14" width="3.5" style="68" bestFit="1" customWidth="1"/>
    <col min="15" max="16" width="4.5" style="68" bestFit="1" customWidth="1"/>
    <col min="17" max="20" width="3.5" style="68" bestFit="1" customWidth="1"/>
    <col min="21" max="21" width="4.5" style="68" bestFit="1" customWidth="1"/>
    <col min="22" max="16384" width="9" style="68"/>
  </cols>
  <sheetData>
    <row r="1" spans="1:20" ht="26.25" customHeight="1">
      <c r="A1" s="1703" t="s">
        <v>339</v>
      </c>
      <c r="B1" s="1703"/>
      <c r="C1" s="1703"/>
      <c r="D1" s="1703"/>
      <c r="E1" s="1703"/>
      <c r="F1" s="1703"/>
      <c r="G1" s="1703"/>
      <c r="H1" s="1703"/>
      <c r="I1" s="1703"/>
    </row>
    <row r="2" spans="1:20" ht="16.5" customHeight="1">
      <c r="A2" s="898"/>
      <c r="B2" s="898"/>
      <c r="C2" s="898"/>
      <c r="D2" s="898"/>
      <c r="E2" s="898"/>
      <c r="F2" s="898"/>
      <c r="G2" s="898"/>
      <c r="H2" s="898"/>
      <c r="I2" s="898"/>
    </row>
    <row r="3" spans="1:20" ht="18.75" customHeight="1">
      <c r="A3" s="1704" t="s">
        <v>79</v>
      </c>
      <c r="B3" s="1704"/>
      <c r="C3" s="1704"/>
      <c r="D3" s="1704" t="s">
        <v>78</v>
      </c>
      <c r="E3" s="1704"/>
      <c r="F3" s="1704"/>
      <c r="G3" s="1704" t="s">
        <v>77</v>
      </c>
      <c r="H3" s="1704"/>
      <c r="I3" s="1704"/>
    </row>
    <row r="4" spans="1:20" ht="30" customHeight="1">
      <c r="A4" s="1340" t="s">
        <v>1168</v>
      </c>
      <c r="B4" s="1340"/>
      <c r="C4" s="1340"/>
      <c r="D4" s="1340" t="s">
        <v>1167</v>
      </c>
      <c r="E4" s="1340"/>
      <c r="F4" s="1340"/>
      <c r="G4" s="1340">
        <v>196</v>
      </c>
      <c r="H4" s="1340"/>
      <c r="I4" s="1340"/>
      <c r="N4" s="68">
        <v>88</v>
      </c>
      <c r="O4" s="68">
        <v>108</v>
      </c>
      <c r="P4" s="68">
        <f>SUM(N4:O4)</f>
        <v>196</v>
      </c>
    </row>
    <row r="5" spans="1:20" ht="30" customHeight="1">
      <c r="A5" s="1243" t="s">
        <v>73</v>
      </c>
      <c r="B5" s="1243"/>
      <c r="C5" s="1243"/>
      <c r="D5" s="35"/>
      <c r="E5" s="35"/>
      <c r="F5" s="35"/>
      <c r="G5" s="35"/>
      <c r="H5" s="35"/>
      <c r="I5" s="35"/>
    </row>
    <row r="6" spans="1:20" ht="18.75" customHeight="1">
      <c r="A6" s="897" t="s">
        <v>11</v>
      </c>
      <c r="B6" s="913">
        <v>1</v>
      </c>
      <c r="C6" s="913">
        <v>2</v>
      </c>
      <c r="D6" s="913">
        <v>3</v>
      </c>
      <c r="E6" s="913">
        <v>3</v>
      </c>
      <c r="F6" s="913">
        <v>5</v>
      </c>
      <c r="G6" s="913">
        <v>5</v>
      </c>
      <c r="H6" s="897">
        <v>5</v>
      </c>
    </row>
    <row r="7" spans="1:20" ht="22.5" customHeight="1">
      <c r="A7" s="935" t="s">
        <v>72</v>
      </c>
      <c r="B7" s="936" t="s">
        <v>531</v>
      </c>
      <c r="C7" s="936" t="s">
        <v>521</v>
      </c>
      <c r="D7" s="936" t="s">
        <v>1165</v>
      </c>
      <c r="E7" s="936" t="s">
        <v>513</v>
      </c>
      <c r="F7" s="936" t="s">
        <v>517</v>
      </c>
      <c r="G7" s="936" t="s">
        <v>520</v>
      </c>
      <c r="H7" s="935" t="s">
        <v>1164</v>
      </c>
      <c r="L7" s="68" t="s">
        <v>1166</v>
      </c>
      <c r="M7" s="68">
        <v>18</v>
      </c>
      <c r="N7" s="68">
        <v>18</v>
      </c>
      <c r="O7" s="68">
        <v>17</v>
      </c>
      <c r="P7" s="68">
        <v>15</v>
      </c>
      <c r="Q7" s="68">
        <v>14</v>
      </c>
      <c r="R7" s="68">
        <v>13</v>
      </c>
      <c r="S7" s="68">
        <v>13</v>
      </c>
      <c r="T7" s="68">
        <f>SUM(M7:S7)</f>
        <v>108</v>
      </c>
    </row>
    <row r="8" spans="1:20" ht="22.5" customHeight="1">
      <c r="A8" s="935" t="s">
        <v>1</v>
      </c>
      <c r="B8" s="936">
        <v>7</v>
      </c>
      <c r="C8" s="936">
        <v>6</v>
      </c>
      <c r="D8" s="936">
        <v>4.5</v>
      </c>
      <c r="E8" s="936">
        <v>4.5</v>
      </c>
      <c r="F8" s="936">
        <v>2</v>
      </c>
      <c r="G8" s="936">
        <v>2</v>
      </c>
      <c r="H8" s="935">
        <v>2</v>
      </c>
    </row>
    <row r="9" spans="1:20" ht="22.5" customHeight="1">
      <c r="A9" s="937" t="s">
        <v>98</v>
      </c>
      <c r="B9" s="937"/>
      <c r="C9" s="937"/>
      <c r="D9" s="937"/>
      <c r="E9" s="937"/>
      <c r="F9" s="937"/>
      <c r="G9" s="937"/>
      <c r="H9" s="937"/>
      <c r="I9" s="35"/>
    </row>
    <row r="10" spans="1:20" ht="22.5" customHeight="1">
      <c r="A10" s="935" t="s">
        <v>11</v>
      </c>
      <c r="B10" s="936">
        <v>1</v>
      </c>
      <c r="C10" s="936">
        <v>2</v>
      </c>
      <c r="D10" s="936">
        <v>3</v>
      </c>
      <c r="E10" s="936">
        <v>3</v>
      </c>
      <c r="F10" s="936">
        <v>5</v>
      </c>
      <c r="G10" s="936">
        <v>5</v>
      </c>
      <c r="H10" s="935">
        <v>5</v>
      </c>
    </row>
    <row r="11" spans="1:20" ht="22.5" customHeight="1">
      <c r="A11" s="935" t="s">
        <v>97</v>
      </c>
      <c r="B11" s="936">
        <v>7</v>
      </c>
      <c r="C11" s="936">
        <v>6</v>
      </c>
      <c r="D11" s="936">
        <v>4.5</v>
      </c>
      <c r="E11" s="936">
        <v>4.5</v>
      </c>
      <c r="F11" s="936">
        <v>2</v>
      </c>
      <c r="G11" s="936">
        <v>2</v>
      </c>
      <c r="H11" s="935">
        <v>2</v>
      </c>
    </row>
    <row r="12" spans="1:20" ht="22.5" customHeight="1">
      <c r="A12" s="935" t="s">
        <v>19</v>
      </c>
      <c r="B12" s="936" t="s">
        <v>531</v>
      </c>
      <c r="C12" s="936" t="s">
        <v>521</v>
      </c>
      <c r="D12" s="936" t="s">
        <v>1165</v>
      </c>
      <c r="E12" s="936" t="s">
        <v>513</v>
      </c>
      <c r="F12" s="936" t="s">
        <v>517</v>
      </c>
      <c r="G12" s="936" t="s">
        <v>520</v>
      </c>
      <c r="H12" s="935" t="s">
        <v>1164</v>
      </c>
    </row>
    <row r="13" spans="1:20" ht="22.5" customHeight="1">
      <c r="A13" s="35"/>
      <c r="B13" s="35"/>
      <c r="C13" s="35"/>
      <c r="D13" s="35"/>
      <c r="E13" s="35"/>
      <c r="F13" s="35"/>
      <c r="G13" s="35"/>
      <c r="H13" s="35"/>
      <c r="I13" s="35"/>
    </row>
    <row r="14" spans="1:20" ht="22.5" customHeight="1">
      <c r="A14" s="897" t="s">
        <v>11</v>
      </c>
      <c r="B14" s="913">
        <v>1</v>
      </c>
      <c r="C14" s="913">
        <v>2</v>
      </c>
      <c r="D14" s="913">
        <v>3</v>
      </c>
      <c r="E14" s="913">
        <v>3</v>
      </c>
      <c r="F14" s="913">
        <v>5</v>
      </c>
      <c r="G14" s="913">
        <v>5</v>
      </c>
      <c r="H14" s="913">
        <v>5</v>
      </c>
      <c r="I14" s="897">
        <v>5</v>
      </c>
    </row>
    <row r="15" spans="1:20" ht="22.5" customHeight="1">
      <c r="A15" s="897" t="s">
        <v>97</v>
      </c>
      <c r="B15" s="913">
        <v>8</v>
      </c>
      <c r="C15" s="913">
        <v>7</v>
      </c>
      <c r="D15" s="913">
        <v>5.5</v>
      </c>
      <c r="E15" s="913">
        <v>5.5</v>
      </c>
      <c r="F15" s="913">
        <v>2.5</v>
      </c>
      <c r="G15" s="913">
        <v>2.5</v>
      </c>
      <c r="H15" s="913">
        <v>2.5</v>
      </c>
      <c r="I15" s="897">
        <v>2.5</v>
      </c>
    </row>
    <row r="16" spans="1:20" ht="22.5" customHeight="1">
      <c r="A16" s="897" t="s">
        <v>338</v>
      </c>
      <c r="B16" s="913"/>
      <c r="C16" s="913"/>
      <c r="D16" s="913"/>
      <c r="E16" s="913"/>
      <c r="F16" s="913"/>
      <c r="G16" s="913"/>
      <c r="H16" s="913"/>
      <c r="I16" s="897"/>
    </row>
    <row r="17" spans="1:9">
      <c r="A17" s="868"/>
      <c r="B17" s="868"/>
      <c r="C17" s="868"/>
      <c r="D17" s="868"/>
      <c r="E17" s="868"/>
      <c r="F17" s="868"/>
      <c r="G17" s="868"/>
      <c r="H17" s="868"/>
      <c r="I17" s="912"/>
    </row>
    <row r="18" spans="1:9" ht="22.5" customHeight="1">
      <c r="A18" s="897" t="s">
        <v>11</v>
      </c>
      <c r="B18" s="913">
        <v>1</v>
      </c>
      <c r="C18" s="913">
        <v>2</v>
      </c>
      <c r="D18" s="913">
        <v>3</v>
      </c>
      <c r="E18" s="913">
        <v>3</v>
      </c>
      <c r="F18" s="913">
        <v>5</v>
      </c>
      <c r="G18" s="913">
        <v>5</v>
      </c>
      <c r="H18" s="913">
        <v>5</v>
      </c>
      <c r="I18" s="897">
        <v>5</v>
      </c>
    </row>
    <row r="19" spans="1:9" ht="22.5" customHeight="1">
      <c r="A19" s="897" t="s">
        <v>97</v>
      </c>
      <c r="B19" s="913">
        <v>8</v>
      </c>
      <c r="C19" s="913">
        <v>7</v>
      </c>
      <c r="D19" s="913">
        <v>5.5</v>
      </c>
      <c r="E19" s="913">
        <v>5.5</v>
      </c>
      <c r="F19" s="913">
        <v>2.5</v>
      </c>
      <c r="G19" s="913">
        <v>2.5</v>
      </c>
      <c r="H19" s="913">
        <v>2.5</v>
      </c>
      <c r="I19" s="897">
        <v>2.5</v>
      </c>
    </row>
    <row r="20" spans="1:9" ht="22.5" customHeight="1">
      <c r="A20" s="897" t="s">
        <v>337</v>
      </c>
      <c r="B20" s="913"/>
      <c r="C20" s="913"/>
      <c r="D20" s="913"/>
      <c r="E20" s="913"/>
      <c r="F20" s="913"/>
      <c r="G20" s="913"/>
      <c r="H20" s="897"/>
      <c r="I20" s="897"/>
    </row>
    <row r="21" spans="1:9">
      <c r="A21" s="35"/>
      <c r="B21" s="35"/>
      <c r="C21" s="35"/>
      <c r="D21" s="35"/>
      <c r="E21" s="35"/>
      <c r="F21" s="35"/>
      <c r="G21" s="35"/>
      <c r="H21" s="35"/>
      <c r="I21" s="35"/>
    </row>
    <row r="22" spans="1:9" ht="22.5" customHeight="1">
      <c r="A22" s="897" t="s">
        <v>11</v>
      </c>
      <c r="B22" s="913">
        <v>1</v>
      </c>
      <c r="C22" s="913">
        <v>2</v>
      </c>
      <c r="D22" s="913">
        <v>3</v>
      </c>
      <c r="E22" s="913">
        <v>3</v>
      </c>
      <c r="F22" s="913">
        <v>5</v>
      </c>
      <c r="G22" s="913">
        <v>5</v>
      </c>
      <c r="H22" s="913">
        <v>5</v>
      </c>
      <c r="I22" s="897">
        <v>5</v>
      </c>
    </row>
    <row r="23" spans="1:9" ht="22.5" customHeight="1">
      <c r="A23" s="897" t="s">
        <v>97</v>
      </c>
      <c r="B23" s="913">
        <v>8</v>
      </c>
      <c r="C23" s="913">
        <v>7</v>
      </c>
      <c r="D23" s="913">
        <v>5.5</v>
      </c>
      <c r="E23" s="913">
        <v>5.5</v>
      </c>
      <c r="F23" s="913">
        <v>2.5</v>
      </c>
      <c r="G23" s="913">
        <v>2.5</v>
      </c>
      <c r="H23" s="913">
        <v>2.5</v>
      </c>
      <c r="I23" s="897">
        <v>2.5</v>
      </c>
    </row>
    <row r="24" spans="1:9" ht="22.5" customHeight="1">
      <c r="A24" s="897" t="s">
        <v>336</v>
      </c>
      <c r="B24" s="913"/>
      <c r="C24" s="913"/>
      <c r="D24" s="913"/>
      <c r="E24" s="913"/>
      <c r="F24" s="913"/>
      <c r="G24" s="897"/>
      <c r="H24" s="897"/>
      <c r="I24" s="897"/>
    </row>
    <row r="25" spans="1:9">
      <c r="A25" s="896"/>
      <c r="B25" s="896"/>
      <c r="C25" s="896"/>
      <c r="D25" s="912"/>
      <c r="E25" s="912"/>
      <c r="F25" s="912"/>
      <c r="G25" s="912"/>
      <c r="H25" s="896"/>
      <c r="I25" s="896"/>
    </row>
    <row r="26" spans="1:9" ht="21.75" customHeight="1" thickBot="1">
      <c r="G26" s="37" t="s">
        <v>68</v>
      </c>
      <c r="H26" s="1236" t="s">
        <v>1163</v>
      </c>
      <c r="I26" s="1236"/>
    </row>
    <row r="27" spans="1:9" ht="21.75" customHeight="1" thickBot="1">
      <c r="G27" s="37" t="s">
        <v>66</v>
      </c>
      <c r="H27" s="1560" t="s">
        <v>1162</v>
      </c>
      <c r="I27" s="1560"/>
    </row>
    <row r="28" spans="1:9" ht="21.75" customHeight="1" thickBot="1">
      <c r="G28" s="42" t="s">
        <v>64</v>
      </c>
      <c r="H28" s="1560" t="s">
        <v>61</v>
      </c>
      <c r="I28" s="1560"/>
    </row>
    <row r="29" spans="1:9" ht="21.75" customHeight="1" thickBot="1">
      <c r="G29" s="42" t="s">
        <v>63</v>
      </c>
      <c r="H29" s="1560" t="s">
        <v>61</v>
      </c>
      <c r="I29" s="1560"/>
    </row>
    <row r="30" spans="1:9" ht="32.25" customHeight="1" thickBot="1">
      <c r="G30" s="148" t="s">
        <v>327</v>
      </c>
      <c r="H30" s="1560" t="s">
        <v>61</v>
      </c>
      <c r="I30" s="1560"/>
    </row>
  </sheetData>
  <mergeCells count="13">
    <mergeCell ref="H27:I27"/>
    <mergeCell ref="H28:I28"/>
    <mergeCell ref="H29:I29"/>
    <mergeCell ref="H30:I30"/>
    <mergeCell ref="A1:I1"/>
    <mergeCell ref="A3:C3"/>
    <mergeCell ref="D3:F3"/>
    <mergeCell ref="G3:I3"/>
    <mergeCell ref="A4:C4"/>
    <mergeCell ref="D4:F4"/>
    <mergeCell ref="G4:I4"/>
    <mergeCell ref="A5:C5"/>
    <mergeCell ref="H26:I26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zoomScaleNormal="100" workbookViewId="0">
      <selection sqref="A1:Q1"/>
    </sheetView>
  </sheetViews>
  <sheetFormatPr defaultRowHeight="13.5"/>
  <cols>
    <col min="1" max="1" width="3.625" style="910" customWidth="1"/>
    <col min="2" max="2" width="1.625" style="910" customWidth="1"/>
    <col min="3" max="3" width="26.625" style="910" customWidth="1"/>
    <col min="4" max="4" width="1.625" style="910" customWidth="1"/>
    <col min="5" max="5" width="9.625" style="910" customWidth="1"/>
    <col min="6" max="6" width="1.625" style="910" customWidth="1"/>
    <col min="7" max="17" width="3.875" style="910" customWidth="1"/>
    <col min="18" max="19" width="3.625" style="910" customWidth="1"/>
    <col min="20" max="16384" width="9" style="910"/>
  </cols>
  <sheetData>
    <row r="1" spans="1:19" ht="17.25">
      <c r="A1" s="1705" t="s">
        <v>576</v>
      </c>
      <c r="B1" s="1705"/>
      <c r="C1" s="1705"/>
      <c r="D1" s="1705"/>
      <c r="E1" s="1705"/>
      <c r="F1" s="1705"/>
      <c r="G1" s="1705"/>
      <c r="H1" s="1705"/>
      <c r="I1" s="1705"/>
      <c r="J1" s="1705"/>
      <c r="K1" s="1705"/>
      <c r="L1" s="1705"/>
      <c r="M1" s="1705"/>
      <c r="N1" s="1705"/>
      <c r="O1" s="1705"/>
      <c r="P1" s="1705"/>
      <c r="Q1" s="1706"/>
    </row>
    <row r="2" spans="1:19" ht="17.25">
      <c r="A2" s="1707"/>
      <c r="B2" s="1707"/>
      <c r="C2" s="1707"/>
      <c r="D2" s="1707"/>
      <c r="E2" s="1707"/>
      <c r="F2" s="1707"/>
      <c r="G2" s="1707"/>
      <c r="H2" s="1707"/>
      <c r="I2" s="1707"/>
      <c r="J2" s="1707"/>
      <c r="K2" s="1707"/>
      <c r="L2" s="1707"/>
      <c r="M2" s="1707"/>
      <c r="N2" s="1707"/>
      <c r="O2" s="1707"/>
      <c r="P2" s="1707"/>
      <c r="Q2" s="1708"/>
    </row>
    <row r="3" spans="1:19" ht="18" customHeight="1">
      <c r="A3" s="911"/>
      <c r="B3" s="911"/>
      <c r="C3" s="203" t="s">
        <v>577</v>
      </c>
      <c r="D3" s="204"/>
      <c r="E3" s="203"/>
      <c r="F3" s="911"/>
      <c r="G3" s="911"/>
      <c r="H3" s="911"/>
      <c r="I3" s="911"/>
      <c r="J3" s="911"/>
      <c r="K3" s="911"/>
      <c r="L3" s="911"/>
      <c r="M3" s="911"/>
      <c r="N3" s="205"/>
      <c r="O3" s="911"/>
      <c r="P3" s="911"/>
    </row>
    <row r="4" spans="1:19" ht="18" customHeight="1">
      <c r="A4" s="911"/>
      <c r="B4" s="911"/>
      <c r="C4" s="203"/>
      <c r="D4" s="204"/>
      <c r="F4" s="911"/>
      <c r="G4" s="911"/>
      <c r="H4" s="911"/>
      <c r="I4" s="911"/>
      <c r="J4" s="911"/>
      <c r="K4" s="911"/>
      <c r="L4" s="911"/>
      <c r="M4" s="911"/>
      <c r="N4" s="205"/>
      <c r="O4" s="911"/>
      <c r="P4" s="911"/>
    </row>
    <row r="5" spans="1:19" ht="15.75" customHeight="1">
      <c r="A5" s="911"/>
      <c r="B5" s="911"/>
      <c r="C5" s="206"/>
      <c r="D5" s="204"/>
      <c r="E5" s="203"/>
      <c r="F5" s="911"/>
      <c r="G5" s="911"/>
      <c r="H5" s="911"/>
      <c r="I5" s="911"/>
      <c r="J5" s="911"/>
      <c r="K5" s="911"/>
      <c r="L5" s="911"/>
      <c r="M5" s="911"/>
      <c r="N5" s="205"/>
      <c r="O5" s="911"/>
      <c r="P5" s="911"/>
    </row>
    <row r="6" spans="1:19" ht="15.75" customHeight="1">
      <c r="A6" s="911"/>
      <c r="B6" s="911"/>
      <c r="C6" s="207" t="s">
        <v>579</v>
      </c>
      <c r="D6" s="204"/>
      <c r="E6" s="203" t="s">
        <v>580</v>
      </c>
      <c r="F6" s="911"/>
      <c r="G6" s="203" t="s">
        <v>581</v>
      </c>
      <c r="H6" s="911"/>
      <c r="I6" s="911"/>
      <c r="J6" s="911"/>
      <c r="K6" s="911"/>
      <c r="L6" s="911"/>
      <c r="M6" s="911"/>
      <c r="N6" s="205"/>
      <c r="O6" s="911"/>
      <c r="P6" s="911"/>
    </row>
    <row r="7" spans="1:19" ht="15.75" customHeight="1">
      <c r="A7" s="911"/>
      <c r="B7" s="911"/>
      <c r="C7" s="203"/>
      <c r="D7" s="204"/>
      <c r="E7" s="203"/>
      <c r="F7" s="911"/>
      <c r="G7" s="203"/>
      <c r="H7" s="911"/>
      <c r="I7" s="911"/>
      <c r="J7" s="911"/>
      <c r="K7" s="911"/>
      <c r="L7" s="911"/>
      <c r="M7" s="911"/>
      <c r="N7" s="205"/>
      <c r="O7" s="911"/>
      <c r="P7" s="911"/>
    </row>
    <row r="8" spans="1:19" ht="11.1" customHeight="1">
      <c r="A8" s="902"/>
      <c r="B8" s="906"/>
      <c r="C8" s="908"/>
      <c r="D8" s="904"/>
      <c r="E8" s="909"/>
      <c r="F8" s="208"/>
      <c r="G8" s="205"/>
      <c r="H8" s="205"/>
      <c r="I8" s="205"/>
      <c r="J8" s="205"/>
      <c r="K8" s="205"/>
      <c r="L8" s="205"/>
      <c r="M8" s="205"/>
      <c r="N8" s="205"/>
      <c r="O8" s="205"/>
      <c r="P8" s="209"/>
    </row>
    <row r="9" spans="1:19" ht="11.1" customHeight="1" thickBot="1">
      <c r="A9" s="1709">
        <v>1</v>
      </c>
      <c r="B9" s="1710"/>
      <c r="C9" s="1711" t="s">
        <v>582</v>
      </c>
      <c r="D9" s="1712"/>
      <c r="E9" s="1713" t="s">
        <v>583</v>
      </c>
      <c r="F9" s="1714"/>
      <c r="G9" s="876"/>
      <c r="H9" s="876"/>
      <c r="I9" s="876"/>
      <c r="J9" s="205"/>
      <c r="K9" s="205"/>
      <c r="L9" s="205"/>
      <c r="M9" s="205"/>
      <c r="N9" s="205"/>
      <c r="O9" s="205"/>
      <c r="P9" s="209"/>
    </row>
    <row r="10" spans="1:19" ht="11.1" customHeight="1" thickTop="1">
      <c r="A10" s="1709"/>
      <c r="B10" s="1710"/>
      <c r="C10" s="1711"/>
      <c r="D10" s="1712"/>
      <c r="E10" s="1713"/>
      <c r="F10" s="1714"/>
      <c r="G10" s="205"/>
      <c r="H10" s="205"/>
      <c r="I10" s="938"/>
      <c r="J10" s="1715">
        <v>9</v>
      </c>
      <c r="K10" s="205"/>
      <c r="L10" s="205"/>
      <c r="M10" s="205"/>
      <c r="N10" s="205"/>
      <c r="O10" s="205"/>
      <c r="P10" s="209"/>
    </row>
    <row r="11" spans="1:19" ht="11.1" customHeight="1" thickBot="1">
      <c r="A11" s="902"/>
      <c r="B11" s="906"/>
      <c r="C11" s="903"/>
      <c r="D11" s="904"/>
      <c r="E11" s="905"/>
      <c r="F11" s="208"/>
      <c r="G11" s="1710"/>
      <c r="H11" s="1710"/>
      <c r="I11" s="1717"/>
      <c r="J11" s="1716"/>
      <c r="K11" s="876"/>
      <c r="L11" s="205"/>
      <c r="M11" s="205"/>
      <c r="N11" s="205"/>
      <c r="O11" s="205"/>
      <c r="P11" s="209"/>
    </row>
    <row r="12" spans="1:19" ht="11.1" customHeight="1" thickTop="1">
      <c r="A12" s="902"/>
      <c r="B12" s="906"/>
      <c r="C12" s="903"/>
      <c r="D12" s="908"/>
      <c r="E12" s="905"/>
      <c r="F12" s="208"/>
      <c r="G12" s="1710"/>
      <c r="H12" s="1710"/>
      <c r="I12" s="1718"/>
      <c r="J12" s="1719">
        <v>1</v>
      </c>
      <c r="K12" s="938"/>
      <c r="L12" s="1715">
        <v>14</v>
      </c>
      <c r="M12" s="205"/>
      <c r="N12" s="205"/>
      <c r="O12" s="205"/>
      <c r="P12" s="209"/>
    </row>
    <row r="13" spans="1:19" ht="11.1" customHeight="1">
      <c r="A13" s="1709">
        <v>2</v>
      </c>
      <c r="B13" s="906"/>
      <c r="C13" s="1711" t="s">
        <v>585</v>
      </c>
      <c r="D13" s="1712"/>
      <c r="E13" s="1713" t="s">
        <v>586</v>
      </c>
      <c r="F13" s="1714"/>
      <c r="G13" s="874"/>
      <c r="H13" s="205"/>
      <c r="I13" s="210"/>
      <c r="J13" s="1720"/>
      <c r="K13" s="938"/>
      <c r="L13" s="1715"/>
      <c r="M13" s="205"/>
      <c r="N13" s="205"/>
      <c r="O13" s="205"/>
      <c r="P13" s="209"/>
    </row>
    <row r="14" spans="1:19" ht="11.1" customHeight="1">
      <c r="A14" s="1709"/>
      <c r="B14" s="906"/>
      <c r="C14" s="1711"/>
      <c r="D14" s="1712"/>
      <c r="E14" s="1713"/>
      <c r="F14" s="1714"/>
      <c r="G14" s="869"/>
      <c r="H14" s="869"/>
      <c r="I14" s="869"/>
      <c r="J14" s="900"/>
      <c r="K14" s="938"/>
      <c r="L14" s="878"/>
      <c r="M14" s="205"/>
      <c r="N14" s="205"/>
      <c r="O14" s="205"/>
      <c r="P14" s="211"/>
    </row>
    <row r="15" spans="1:19" ht="11.1" customHeight="1" thickBot="1">
      <c r="A15" s="902"/>
      <c r="B15" s="906"/>
      <c r="C15" s="903"/>
      <c r="D15" s="904"/>
      <c r="E15" s="905"/>
      <c r="F15" s="208"/>
      <c r="G15" s="205"/>
      <c r="H15" s="205"/>
      <c r="I15" s="1710"/>
      <c r="J15" s="1710"/>
      <c r="K15" s="1717"/>
      <c r="L15" s="877"/>
      <c r="M15" s="876"/>
      <c r="N15" s="205"/>
      <c r="O15" s="205"/>
      <c r="P15" s="211"/>
    </row>
    <row r="16" spans="1:19" ht="11.1" customHeight="1" thickTop="1">
      <c r="A16" s="902"/>
      <c r="B16" s="902"/>
      <c r="C16" s="903"/>
      <c r="D16" s="908"/>
      <c r="E16" s="905"/>
      <c r="F16" s="208"/>
      <c r="G16" s="205"/>
      <c r="H16" s="205"/>
      <c r="I16" s="1710"/>
      <c r="J16" s="1710"/>
      <c r="K16" s="1718"/>
      <c r="L16" s="901"/>
      <c r="M16" s="210"/>
      <c r="N16" s="1721">
        <v>2</v>
      </c>
      <c r="O16" s="205"/>
      <c r="P16" s="211"/>
      <c r="S16" s="212"/>
    </row>
    <row r="17" spans="1:20" ht="11.1" customHeight="1">
      <c r="A17" s="1709">
        <v>3</v>
      </c>
      <c r="B17" s="906"/>
      <c r="C17" s="1711" t="s">
        <v>588</v>
      </c>
      <c r="D17" s="1712"/>
      <c r="E17" s="1713" t="s">
        <v>589</v>
      </c>
      <c r="F17" s="1714"/>
      <c r="G17" s="874"/>
      <c r="H17" s="874"/>
      <c r="I17" s="874"/>
      <c r="J17" s="900"/>
      <c r="K17" s="210"/>
      <c r="L17" s="900"/>
      <c r="M17" s="210"/>
      <c r="N17" s="1721"/>
      <c r="O17" s="906"/>
      <c r="P17" s="211"/>
    </row>
    <row r="18" spans="1:20" ht="11.1" customHeight="1">
      <c r="A18" s="1709"/>
      <c r="B18" s="906"/>
      <c r="C18" s="1711"/>
      <c r="D18" s="1712"/>
      <c r="E18" s="1713"/>
      <c r="F18" s="1714"/>
      <c r="G18" s="205"/>
      <c r="H18" s="205"/>
      <c r="I18" s="210"/>
      <c r="J18" s="1721">
        <v>2</v>
      </c>
      <c r="K18" s="210"/>
      <c r="L18" s="1719">
        <v>0</v>
      </c>
      <c r="M18" s="210"/>
      <c r="N18" s="900"/>
      <c r="O18" s="1723" t="s">
        <v>531</v>
      </c>
      <c r="P18" s="211"/>
    </row>
    <row r="19" spans="1:20" ht="11.1" customHeight="1" thickBot="1">
      <c r="A19" s="902"/>
      <c r="B19" s="906"/>
      <c r="C19" s="903"/>
      <c r="D19" s="904"/>
      <c r="E19" s="905"/>
      <c r="F19" s="208"/>
      <c r="G19" s="1710"/>
      <c r="H19" s="1710"/>
      <c r="I19" s="1718"/>
      <c r="J19" s="1722"/>
      <c r="K19" s="880"/>
      <c r="L19" s="1719"/>
      <c r="M19" s="210"/>
      <c r="N19" s="901"/>
      <c r="O19" s="1723"/>
      <c r="P19" s="211"/>
    </row>
    <row r="20" spans="1:20" ht="11.1" customHeight="1" thickTop="1">
      <c r="A20" s="902"/>
      <c r="B20" s="902"/>
      <c r="C20" s="903"/>
      <c r="D20" s="904"/>
      <c r="E20" s="905"/>
      <c r="F20" s="208"/>
      <c r="G20" s="1710"/>
      <c r="H20" s="1710"/>
      <c r="I20" s="1717"/>
      <c r="J20" s="1724">
        <v>4</v>
      </c>
      <c r="K20" s="205"/>
      <c r="L20" s="900"/>
      <c r="M20" s="210"/>
      <c r="N20" s="901"/>
      <c r="O20" s="1723"/>
      <c r="P20" s="211"/>
      <c r="R20" s="203"/>
    </row>
    <row r="21" spans="1:20" ht="11.1" customHeight="1" thickBot="1">
      <c r="A21" s="1709">
        <v>4</v>
      </c>
      <c r="B21" s="906"/>
      <c r="C21" s="1711" t="s">
        <v>591</v>
      </c>
      <c r="D21" s="1712"/>
      <c r="E21" s="1713" t="s">
        <v>592</v>
      </c>
      <c r="F21" s="1714"/>
      <c r="G21" s="876"/>
      <c r="H21" s="876"/>
      <c r="I21" s="876"/>
      <c r="J21" s="1725"/>
      <c r="K21" s="205"/>
      <c r="L21" s="900"/>
      <c r="M21" s="210"/>
      <c r="N21" s="901"/>
      <c r="O21" s="1723"/>
      <c r="P21" s="211"/>
      <c r="R21" s="203"/>
    </row>
    <row r="22" spans="1:20" ht="11.1" customHeight="1" thickTop="1">
      <c r="A22" s="1709"/>
      <c r="B22" s="906"/>
      <c r="C22" s="1711"/>
      <c r="D22" s="1712"/>
      <c r="E22" s="1713"/>
      <c r="F22" s="1714"/>
      <c r="G22" s="938"/>
      <c r="H22" s="938"/>
      <c r="I22" s="938"/>
      <c r="J22" s="900"/>
      <c r="K22" s="205"/>
      <c r="L22" s="900"/>
      <c r="M22" s="210"/>
      <c r="N22" s="901"/>
      <c r="O22" s="1723"/>
      <c r="P22" s="211"/>
      <c r="R22" s="203"/>
      <c r="T22" s="213"/>
    </row>
    <row r="23" spans="1:20" ht="11.1" customHeight="1" thickBot="1">
      <c r="A23" s="902"/>
      <c r="B23" s="906"/>
      <c r="C23" s="903"/>
      <c r="D23" s="904"/>
      <c r="E23" s="905"/>
      <c r="F23" s="208"/>
      <c r="G23" s="205"/>
      <c r="H23" s="205"/>
      <c r="I23" s="205"/>
      <c r="J23" s="900"/>
      <c r="K23" s="1710"/>
      <c r="L23" s="1710"/>
      <c r="M23" s="1718"/>
      <c r="N23" s="879"/>
      <c r="O23" s="1723"/>
      <c r="P23" s="211"/>
      <c r="R23" s="203"/>
    </row>
    <row r="24" spans="1:20" ht="11.1" customHeight="1" thickTop="1">
      <c r="A24" s="902"/>
      <c r="B24" s="906"/>
      <c r="C24" s="903"/>
      <c r="D24" s="904"/>
      <c r="E24" s="905"/>
      <c r="F24" s="208"/>
      <c r="G24" s="205"/>
      <c r="H24" s="205"/>
      <c r="I24" s="205"/>
      <c r="J24" s="900"/>
      <c r="K24" s="1710"/>
      <c r="L24" s="1710"/>
      <c r="M24" s="1717"/>
      <c r="N24" s="878"/>
      <c r="O24" s="1723"/>
      <c r="P24" s="211"/>
      <c r="R24" s="203"/>
    </row>
    <row r="25" spans="1:20" ht="11.1" customHeight="1" thickBot="1">
      <c r="A25" s="1709">
        <v>5</v>
      </c>
      <c r="B25" s="906"/>
      <c r="C25" s="1711" t="s">
        <v>304</v>
      </c>
      <c r="D25" s="1712"/>
      <c r="E25" s="1713" t="s">
        <v>594</v>
      </c>
      <c r="F25" s="1714"/>
      <c r="G25" s="876"/>
      <c r="H25" s="876"/>
      <c r="I25" s="876"/>
      <c r="J25" s="900"/>
      <c r="K25" s="205"/>
      <c r="L25" s="900"/>
      <c r="M25" s="938"/>
      <c r="N25" s="878"/>
      <c r="O25" s="1723"/>
      <c r="P25" s="211"/>
    </row>
    <row r="26" spans="1:20" ht="11.1" customHeight="1" thickTop="1">
      <c r="A26" s="1709"/>
      <c r="B26" s="906"/>
      <c r="C26" s="1711"/>
      <c r="D26" s="1712"/>
      <c r="E26" s="1713"/>
      <c r="F26" s="1714"/>
      <c r="G26" s="938"/>
      <c r="H26" s="938"/>
      <c r="I26" s="938"/>
      <c r="J26" s="1715">
        <v>8</v>
      </c>
      <c r="K26" s="205"/>
      <c r="L26" s="900"/>
      <c r="M26" s="938"/>
      <c r="N26" s="878"/>
      <c r="O26" s="1723"/>
      <c r="P26" s="211"/>
    </row>
    <row r="27" spans="1:20" ht="11.1" customHeight="1" thickBot="1">
      <c r="A27" s="902"/>
      <c r="B27" s="906"/>
      <c r="C27" s="903"/>
      <c r="D27" s="904"/>
      <c r="E27" s="905"/>
      <c r="F27" s="899"/>
      <c r="G27" s="1710"/>
      <c r="H27" s="1710"/>
      <c r="I27" s="1717"/>
      <c r="J27" s="1716"/>
      <c r="K27" s="876"/>
      <c r="L27" s="900"/>
      <c r="M27" s="938"/>
      <c r="N27" s="878"/>
      <c r="O27" s="1723"/>
      <c r="P27" s="214"/>
    </row>
    <row r="28" spans="1:20" ht="11.1" customHeight="1" thickTop="1">
      <c r="A28" s="902"/>
      <c r="B28" s="902"/>
      <c r="C28" s="903"/>
      <c r="D28" s="908"/>
      <c r="E28" s="905"/>
      <c r="F28" s="208"/>
      <c r="G28" s="1710"/>
      <c r="H28" s="1710"/>
      <c r="I28" s="1718"/>
      <c r="J28" s="1719">
        <v>0</v>
      </c>
      <c r="K28" s="938"/>
      <c r="L28" s="1715">
        <v>11</v>
      </c>
      <c r="M28" s="938"/>
      <c r="N28" s="878"/>
      <c r="O28" s="1723"/>
      <c r="P28" s="214"/>
    </row>
    <row r="29" spans="1:20" ht="11.1" customHeight="1">
      <c r="A29" s="1709">
        <v>6</v>
      </c>
      <c r="B29" s="902"/>
      <c r="C29" s="1711" t="s">
        <v>596</v>
      </c>
      <c r="D29" s="1712"/>
      <c r="E29" s="1713" t="s">
        <v>597</v>
      </c>
      <c r="F29" s="1714"/>
      <c r="G29" s="874"/>
      <c r="H29" s="874"/>
      <c r="I29" s="873"/>
      <c r="J29" s="1720"/>
      <c r="K29" s="938"/>
      <c r="L29" s="1715"/>
      <c r="M29" s="938"/>
      <c r="N29" s="878"/>
      <c r="O29" s="1723"/>
      <c r="P29" s="214"/>
    </row>
    <row r="30" spans="1:20" ht="11.1" customHeight="1">
      <c r="A30" s="1709"/>
      <c r="B30" s="902"/>
      <c r="C30" s="1711"/>
      <c r="D30" s="1712"/>
      <c r="E30" s="1713"/>
      <c r="F30" s="1714"/>
      <c r="G30" s="205"/>
      <c r="H30" s="869"/>
      <c r="I30" s="869"/>
      <c r="J30" s="900"/>
      <c r="K30" s="938"/>
      <c r="L30" s="878"/>
      <c r="M30" s="938"/>
      <c r="N30" s="1724">
        <v>3</v>
      </c>
      <c r="O30" s="1723"/>
      <c r="P30" s="214"/>
    </row>
    <row r="31" spans="1:20" ht="11.1" customHeight="1" thickBot="1">
      <c r="A31" s="902"/>
      <c r="B31" s="906"/>
      <c r="C31" s="903"/>
      <c r="D31" s="904"/>
      <c r="E31" s="905"/>
      <c r="F31" s="208"/>
      <c r="G31" s="205"/>
      <c r="H31" s="205"/>
      <c r="I31" s="1710"/>
      <c r="J31" s="1710"/>
      <c r="K31" s="1717"/>
      <c r="L31" s="877"/>
      <c r="M31" s="876"/>
      <c r="N31" s="1724"/>
      <c r="O31" s="205"/>
      <c r="P31" s="209"/>
    </row>
    <row r="32" spans="1:20" ht="11.1" customHeight="1" thickTop="1">
      <c r="A32" s="902"/>
      <c r="B32" s="902"/>
      <c r="C32" s="903"/>
      <c r="D32" s="908"/>
      <c r="E32" s="905"/>
      <c r="F32" s="208"/>
      <c r="G32" s="205"/>
      <c r="H32" s="205"/>
      <c r="I32" s="1710"/>
      <c r="J32" s="1710"/>
      <c r="K32" s="1718"/>
      <c r="L32" s="901"/>
      <c r="M32" s="938"/>
      <c r="N32" s="205"/>
      <c r="O32" s="205"/>
      <c r="P32" s="209"/>
    </row>
    <row r="33" spans="1:16" ht="11.1" customHeight="1">
      <c r="F33" s="1714"/>
      <c r="G33" s="205"/>
      <c r="H33" s="205"/>
      <c r="I33" s="205"/>
      <c r="J33" s="900"/>
      <c r="K33" s="210"/>
      <c r="L33" s="900"/>
      <c r="M33" s="205"/>
      <c r="N33" s="205"/>
      <c r="O33" s="205"/>
      <c r="P33" s="209"/>
    </row>
    <row r="34" spans="1:16" ht="11.1" customHeight="1">
      <c r="F34" s="1714"/>
      <c r="G34" s="205"/>
      <c r="H34" s="205"/>
      <c r="I34" s="205"/>
      <c r="J34" s="1726"/>
      <c r="K34" s="210"/>
      <c r="L34" s="1719">
        <v>0</v>
      </c>
      <c r="M34" s="205"/>
      <c r="N34" s="205"/>
      <c r="O34" s="205"/>
      <c r="P34" s="209"/>
    </row>
    <row r="35" spans="1:16" ht="11.1" customHeight="1">
      <c r="A35" s="1709">
        <v>7</v>
      </c>
      <c r="B35" s="906"/>
      <c r="C35" s="1711" t="s">
        <v>599</v>
      </c>
      <c r="D35" s="1712"/>
      <c r="E35" s="1713" t="s">
        <v>586</v>
      </c>
      <c r="F35" s="208"/>
      <c r="G35" s="871"/>
      <c r="H35" s="871"/>
      <c r="I35" s="871"/>
      <c r="J35" s="1727"/>
      <c r="K35" s="210"/>
      <c r="L35" s="1719"/>
      <c r="M35" s="205"/>
      <c r="N35" s="205"/>
      <c r="O35" s="205"/>
      <c r="P35" s="209"/>
    </row>
    <row r="36" spans="1:16" ht="11.1" customHeight="1">
      <c r="A36" s="1709"/>
      <c r="B36" s="906"/>
      <c r="C36" s="1711"/>
      <c r="D36" s="1712"/>
      <c r="E36" s="1713"/>
      <c r="F36" s="208"/>
      <c r="G36" s="215"/>
      <c r="H36" s="215"/>
      <c r="I36" s="215"/>
      <c r="J36" s="1728"/>
      <c r="K36" s="869"/>
      <c r="L36" s="205"/>
      <c r="M36" s="205"/>
      <c r="N36" s="205"/>
      <c r="O36" s="205"/>
      <c r="P36" s="209"/>
    </row>
    <row r="37" spans="1:16" ht="11.1" customHeight="1">
      <c r="A37" s="1709"/>
      <c r="B37" s="906"/>
      <c r="C37" s="1730"/>
      <c r="D37" s="1712"/>
      <c r="E37" s="1731"/>
      <c r="F37" s="1714"/>
      <c r="H37" s="216"/>
      <c r="I37" s="216"/>
      <c r="J37" s="1729"/>
      <c r="K37" s="216"/>
      <c r="L37" s="216"/>
      <c r="M37" s="216"/>
      <c r="N37" s="216"/>
      <c r="O37" s="216"/>
    </row>
    <row r="38" spans="1:16" ht="11.1" customHeight="1">
      <c r="A38" s="1709"/>
      <c r="B38" s="906"/>
      <c r="C38" s="1730"/>
      <c r="D38" s="1712"/>
      <c r="E38" s="1731"/>
      <c r="F38" s="1714"/>
      <c r="H38" s="216"/>
      <c r="I38" s="216"/>
      <c r="J38" s="216"/>
      <c r="K38" s="216"/>
      <c r="L38" s="216"/>
      <c r="M38" s="216"/>
      <c r="N38" s="216"/>
      <c r="O38" s="216"/>
    </row>
    <row r="39" spans="1:16" ht="21.75" customHeight="1">
      <c r="H39" s="216"/>
      <c r="I39" s="216"/>
      <c r="J39" s="216"/>
      <c r="K39" s="216"/>
      <c r="L39" s="216"/>
      <c r="M39" s="216"/>
      <c r="N39" s="216"/>
      <c r="O39" s="216"/>
    </row>
    <row r="40" spans="1:16" ht="15.75" customHeight="1">
      <c r="A40" s="911"/>
      <c r="B40" s="911"/>
      <c r="C40" s="207" t="s">
        <v>600</v>
      </c>
      <c r="D40" s="204"/>
      <c r="E40" s="203" t="s">
        <v>580</v>
      </c>
      <c r="F40" s="911"/>
      <c r="G40" s="203" t="s">
        <v>601</v>
      </c>
      <c r="H40" s="911"/>
      <c r="I40" s="911"/>
      <c r="J40" s="911"/>
      <c r="K40" s="911"/>
      <c r="L40" s="911"/>
      <c r="M40" s="911"/>
      <c r="N40" s="205"/>
      <c r="O40" s="911"/>
      <c r="P40" s="911"/>
    </row>
    <row r="41" spans="1:16" ht="15.75" customHeight="1">
      <c r="A41" s="911"/>
      <c r="B41" s="911"/>
      <c r="C41" s="203"/>
      <c r="D41" s="204"/>
      <c r="E41" s="203"/>
      <c r="F41" s="911"/>
      <c r="G41" s="203"/>
      <c r="H41" s="911"/>
      <c r="I41" s="911"/>
      <c r="J41" s="911"/>
      <c r="K41" s="911"/>
      <c r="L41" s="911"/>
      <c r="M41" s="911"/>
      <c r="N41" s="205"/>
      <c r="O41" s="911"/>
      <c r="P41" s="911"/>
    </row>
    <row r="42" spans="1:16" ht="11.1" customHeight="1">
      <c r="A42" s="902"/>
      <c r="B42" s="906"/>
      <c r="C42" s="908"/>
      <c r="D42" s="904"/>
      <c r="E42" s="909"/>
      <c r="F42" s="208"/>
      <c r="G42" s="205"/>
      <c r="H42" s="205"/>
      <c r="I42" s="205"/>
      <c r="J42" s="205"/>
      <c r="K42" s="205"/>
      <c r="L42" s="205"/>
      <c r="M42" s="205"/>
      <c r="N42" s="205"/>
      <c r="O42" s="205"/>
      <c r="P42" s="209"/>
    </row>
    <row r="43" spans="1:16" ht="11.1" customHeight="1">
      <c r="A43" s="1709">
        <v>1</v>
      </c>
      <c r="B43" s="1710"/>
      <c r="C43" s="1711" t="s">
        <v>582</v>
      </c>
      <c r="D43" s="1712"/>
      <c r="E43" s="1713" t="s">
        <v>583</v>
      </c>
      <c r="F43" s="1714"/>
      <c r="G43" s="874"/>
      <c r="H43" s="874"/>
      <c r="I43" s="874"/>
      <c r="J43" s="205"/>
      <c r="K43" s="205"/>
      <c r="L43" s="205"/>
      <c r="M43" s="205"/>
      <c r="N43" s="205"/>
      <c r="O43" s="205"/>
      <c r="P43" s="209"/>
    </row>
    <row r="44" spans="1:16" ht="11.1" customHeight="1">
      <c r="A44" s="1709"/>
      <c r="B44" s="1710"/>
      <c r="C44" s="1711"/>
      <c r="D44" s="1712"/>
      <c r="E44" s="1713"/>
      <c r="F44" s="1714"/>
      <c r="G44" s="205"/>
      <c r="H44" s="205"/>
      <c r="I44" s="210"/>
      <c r="J44" s="1732"/>
      <c r="K44" s="205"/>
      <c r="L44" s="205"/>
      <c r="M44" s="205"/>
      <c r="N44" s="205"/>
      <c r="O44" s="205"/>
      <c r="P44" s="209"/>
    </row>
    <row r="45" spans="1:16" ht="11.1" customHeight="1">
      <c r="A45" s="902"/>
      <c r="B45" s="906"/>
      <c r="C45" s="903"/>
      <c r="D45" s="904"/>
      <c r="E45" s="905"/>
      <c r="F45" s="208"/>
      <c r="G45" s="1710" t="s">
        <v>584</v>
      </c>
      <c r="H45" s="1710"/>
      <c r="I45" s="1718"/>
      <c r="J45" s="1733"/>
      <c r="K45" s="205"/>
      <c r="L45" s="205"/>
      <c r="M45" s="205"/>
      <c r="N45" s="205"/>
      <c r="O45" s="205"/>
      <c r="P45" s="209"/>
    </row>
    <row r="46" spans="1:16" ht="11.1" customHeight="1">
      <c r="A46" s="902"/>
      <c r="B46" s="906"/>
      <c r="C46" s="903"/>
      <c r="D46" s="908"/>
      <c r="E46" s="905"/>
      <c r="F46" s="208"/>
      <c r="G46" s="1710"/>
      <c r="H46" s="1710"/>
      <c r="I46" s="1718"/>
      <c r="J46" s="1734"/>
      <c r="K46" s="875"/>
      <c r="L46" s="1732"/>
      <c r="M46" s="205"/>
      <c r="N46" s="205"/>
      <c r="O46" s="205"/>
      <c r="P46" s="209"/>
    </row>
    <row r="47" spans="1:16" ht="11.1" customHeight="1">
      <c r="A47" s="1709">
        <v>2</v>
      </c>
      <c r="B47" s="906"/>
      <c r="C47" s="1711" t="s">
        <v>602</v>
      </c>
      <c r="D47" s="1712"/>
      <c r="E47" s="1713" t="s">
        <v>592</v>
      </c>
      <c r="F47" s="1714"/>
      <c r="G47" s="874"/>
      <c r="H47" s="205"/>
      <c r="I47" s="210"/>
      <c r="J47" s="1735"/>
      <c r="K47" s="210"/>
      <c r="L47" s="1732"/>
      <c r="M47" s="205"/>
      <c r="N47" s="205"/>
      <c r="O47" s="205"/>
      <c r="P47" s="209"/>
    </row>
    <row r="48" spans="1:16" ht="11.1" customHeight="1">
      <c r="A48" s="1709"/>
      <c r="B48" s="906"/>
      <c r="C48" s="1711"/>
      <c r="D48" s="1712"/>
      <c r="E48" s="1713"/>
      <c r="F48" s="1714"/>
      <c r="G48" s="869"/>
      <c r="H48" s="869"/>
      <c r="I48" s="869"/>
      <c r="J48" s="900"/>
      <c r="K48" s="210"/>
      <c r="L48" s="900"/>
      <c r="M48" s="205"/>
      <c r="N48" s="205"/>
      <c r="O48" s="205"/>
      <c r="P48" s="211"/>
    </row>
    <row r="49" spans="1:20" ht="11.1" customHeight="1">
      <c r="A49" s="902"/>
      <c r="B49" s="906"/>
      <c r="C49" s="903"/>
      <c r="D49" s="904"/>
      <c r="E49" s="905"/>
      <c r="F49" s="208"/>
      <c r="G49" s="205"/>
      <c r="H49" s="205"/>
      <c r="I49" s="1710" t="s">
        <v>587</v>
      </c>
      <c r="J49" s="1710"/>
      <c r="K49" s="1718"/>
      <c r="L49" s="900"/>
      <c r="M49" s="205"/>
      <c r="N49" s="205"/>
      <c r="O49" s="205"/>
      <c r="P49" s="211"/>
    </row>
    <row r="50" spans="1:20" ht="11.1" customHeight="1">
      <c r="A50" s="902"/>
      <c r="B50" s="902"/>
      <c r="C50" s="903"/>
      <c r="D50" s="908"/>
      <c r="E50" s="905"/>
      <c r="F50" s="208"/>
      <c r="G50" s="205"/>
      <c r="H50" s="205"/>
      <c r="I50" s="1710"/>
      <c r="J50" s="1710"/>
      <c r="K50" s="1718"/>
      <c r="L50" s="872"/>
      <c r="M50" s="875"/>
      <c r="N50" s="1732"/>
      <c r="O50" s="205"/>
      <c r="P50" s="211"/>
      <c r="S50" s="212"/>
    </row>
    <row r="51" spans="1:20" ht="11.1" customHeight="1">
      <c r="A51" s="1709">
        <v>3</v>
      </c>
      <c r="B51" s="906"/>
      <c r="C51" s="1711" t="s">
        <v>304</v>
      </c>
      <c r="D51" s="1712"/>
      <c r="E51" s="1713" t="s">
        <v>594</v>
      </c>
      <c r="F51" s="1714"/>
      <c r="G51" s="874"/>
      <c r="H51" s="874"/>
      <c r="I51" s="874"/>
      <c r="J51" s="900"/>
      <c r="K51" s="210"/>
      <c r="L51" s="900"/>
      <c r="M51" s="210"/>
      <c r="N51" s="1732"/>
      <c r="O51" s="906"/>
      <c r="P51" s="211"/>
    </row>
    <row r="52" spans="1:20" ht="11.1" customHeight="1">
      <c r="A52" s="1709"/>
      <c r="B52" s="906"/>
      <c r="C52" s="1711"/>
      <c r="D52" s="1712"/>
      <c r="E52" s="1713"/>
      <c r="F52" s="1714"/>
      <c r="G52" s="205"/>
      <c r="H52" s="205"/>
      <c r="I52" s="210"/>
      <c r="J52" s="1732"/>
      <c r="K52" s="210"/>
      <c r="L52" s="1732"/>
      <c r="M52" s="210"/>
      <c r="N52" s="900"/>
      <c r="O52" s="1723"/>
      <c r="P52" s="211"/>
    </row>
    <row r="53" spans="1:20" ht="11.1" customHeight="1">
      <c r="A53" s="902"/>
      <c r="B53" s="906"/>
      <c r="C53" s="903"/>
      <c r="D53" s="904"/>
      <c r="E53" s="905"/>
      <c r="F53" s="208"/>
      <c r="G53" s="1710" t="s">
        <v>590</v>
      </c>
      <c r="H53" s="1710"/>
      <c r="I53" s="1718"/>
      <c r="J53" s="1733"/>
      <c r="K53" s="873"/>
      <c r="L53" s="1732"/>
      <c r="M53" s="210"/>
      <c r="N53" s="901"/>
      <c r="O53" s="1723"/>
      <c r="P53" s="211"/>
    </row>
    <row r="54" spans="1:20" ht="11.1" customHeight="1">
      <c r="A54" s="902"/>
      <c r="B54" s="902"/>
      <c r="C54" s="903"/>
      <c r="D54" s="904"/>
      <c r="E54" s="905"/>
      <c r="F54" s="208"/>
      <c r="G54" s="1710"/>
      <c r="H54" s="1710"/>
      <c r="I54" s="1718"/>
      <c r="J54" s="1734"/>
      <c r="K54" s="205"/>
      <c r="L54" s="900"/>
      <c r="M54" s="210"/>
      <c r="N54" s="901"/>
      <c r="O54" s="1723"/>
      <c r="P54" s="211"/>
      <c r="R54" s="203"/>
    </row>
    <row r="55" spans="1:20" ht="11.1" customHeight="1">
      <c r="A55" s="1709">
        <v>4</v>
      </c>
      <c r="B55" s="906"/>
      <c r="C55" s="1711" t="s">
        <v>599</v>
      </c>
      <c r="D55" s="1712"/>
      <c r="E55" s="1713" t="s">
        <v>586</v>
      </c>
      <c r="F55" s="1714"/>
      <c r="G55" s="205"/>
      <c r="H55" s="874"/>
      <c r="I55" s="873"/>
      <c r="J55" s="1735"/>
      <c r="K55" s="205"/>
      <c r="L55" s="900"/>
      <c r="M55" s="210"/>
      <c r="N55" s="901"/>
      <c r="O55" s="1723"/>
      <c r="P55" s="211"/>
      <c r="R55" s="203"/>
    </row>
    <row r="56" spans="1:20" ht="11.1" customHeight="1">
      <c r="A56" s="1709"/>
      <c r="B56" s="906"/>
      <c r="C56" s="1711"/>
      <c r="D56" s="1712"/>
      <c r="E56" s="1713"/>
      <c r="F56" s="1714"/>
      <c r="G56" s="869"/>
      <c r="H56" s="869"/>
      <c r="I56" s="869"/>
      <c r="J56" s="900"/>
      <c r="K56" s="205"/>
      <c r="L56" s="900"/>
      <c r="M56" s="210"/>
      <c r="N56" s="901"/>
      <c r="O56" s="1723"/>
      <c r="P56" s="211"/>
      <c r="R56" s="203"/>
      <c r="T56" s="213"/>
    </row>
    <row r="57" spans="1:20" ht="11.1" customHeight="1">
      <c r="A57" s="902"/>
      <c r="B57" s="906"/>
      <c r="C57" s="903"/>
      <c r="D57" s="904"/>
      <c r="E57" s="905"/>
      <c r="F57" s="208"/>
      <c r="G57" s="205"/>
      <c r="H57" s="205"/>
      <c r="I57" s="205"/>
      <c r="J57" s="900"/>
      <c r="K57" s="1710" t="s">
        <v>593</v>
      </c>
      <c r="L57" s="1710"/>
      <c r="M57" s="1718"/>
      <c r="N57" s="907"/>
      <c r="O57" s="1723"/>
      <c r="P57" s="211"/>
      <c r="R57" s="203"/>
    </row>
    <row r="58" spans="1:20" ht="11.1" customHeight="1">
      <c r="A58" s="902"/>
      <c r="B58" s="906"/>
      <c r="C58" s="903"/>
      <c r="D58" s="904"/>
      <c r="E58" s="905"/>
      <c r="F58" s="208"/>
      <c r="G58" s="205"/>
      <c r="H58" s="205"/>
      <c r="I58" s="205"/>
      <c r="J58" s="900"/>
      <c r="K58" s="1710"/>
      <c r="L58" s="1710"/>
      <c r="M58" s="1718"/>
      <c r="N58" s="901"/>
      <c r="O58" s="1723"/>
      <c r="P58" s="211"/>
      <c r="R58" s="203"/>
    </row>
    <row r="59" spans="1:20" ht="11.1" customHeight="1">
      <c r="A59" s="1709">
        <v>5</v>
      </c>
      <c r="B59" s="906"/>
      <c r="C59" s="1711" t="s">
        <v>585</v>
      </c>
      <c r="D59" s="1712"/>
      <c r="E59" s="1713" t="s">
        <v>586</v>
      </c>
      <c r="F59" s="1714"/>
      <c r="G59" s="874"/>
      <c r="H59" s="874"/>
      <c r="I59" s="874"/>
      <c r="J59" s="900"/>
      <c r="K59" s="205"/>
      <c r="L59" s="900"/>
      <c r="M59" s="210"/>
      <c r="N59" s="900"/>
      <c r="O59" s="1723"/>
      <c r="P59" s="211"/>
    </row>
    <row r="60" spans="1:20" ht="11.1" customHeight="1">
      <c r="A60" s="1709"/>
      <c r="B60" s="906"/>
      <c r="C60" s="1711"/>
      <c r="D60" s="1712"/>
      <c r="E60" s="1713"/>
      <c r="F60" s="1714"/>
      <c r="G60" s="869"/>
      <c r="H60" s="869"/>
      <c r="I60" s="875"/>
      <c r="J60" s="1732"/>
      <c r="K60" s="205"/>
      <c r="L60" s="900"/>
      <c r="M60" s="210"/>
      <c r="N60" s="900"/>
      <c r="O60" s="1723"/>
      <c r="P60" s="211"/>
    </row>
    <row r="61" spans="1:20" ht="11.1" customHeight="1">
      <c r="A61" s="902"/>
      <c r="B61" s="906"/>
      <c r="C61" s="903"/>
      <c r="D61" s="904"/>
      <c r="E61" s="905"/>
      <c r="F61" s="899"/>
      <c r="G61" s="1710" t="s">
        <v>595</v>
      </c>
      <c r="H61" s="1710"/>
      <c r="I61" s="1718"/>
      <c r="J61" s="1733"/>
      <c r="K61" s="205"/>
      <c r="L61" s="900"/>
      <c r="M61" s="210"/>
      <c r="N61" s="900"/>
      <c r="O61" s="1723"/>
      <c r="P61" s="214"/>
    </row>
    <row r="62" spans="1:20" ht="11.1" customHeight="1">
      <c r="A62" s="902"/>
      <c r="B62" s="902"/>
      <c r="C62" s="903"/>
      <c r="D62" s="908"/>
      <c r="E62" s="905"/>
      <c r="F62" s="208"/>
      <c r="G62" s="1710"/>
      <c r="H62" s="1710"/>
      <c r="I62" s="1718"/>
      <c r="J62" s="1734"/>
      <c r="K62" s="875"/>
      <c r="L62" s="1732"/>
      <c r="M62" s="210"/>
      <c r="N62" s="900"/>
      <c r="O62" s="1723"/>
      <c r="P62" s="214"/>
    </row>
    <row r="63" spans="1:20" ht="11.1" customHeight="1">
      <c r="A63" s="1709">
        <v>6</v>
      </c>
      <c r="B63" s="902"/>
      <c r="C63" s="1711" t="s">
        <v>596</v>
      </c>
      <c r="D63" s="1712"/>
      <c r="E63" s="1713" t="s">
        <v>597</v>
      </c>
      <c r="F63" s="1714"/>
      <c r="G63" s="874"/>
      <c r="H63" s="874"/>
      <c r="I63" s="873"/>
      <c r="J63" s="1735"/>
      <c r="K63" s="210"/>
      <c r="L63" s="1732"/>
      <c r="M63" s="210"/>
      <c r="N63" s="900"/>
      <c r="O63" s="1723"/>
      <c r="P63" s="214"/>
    </row>
    <row r="64" spans="1:20" ht="11.1" customHeight="1">
      <c r="A64" s="1709"/>
      <c r="B64" s="902"/>
      <c r="C64" s="1711"/>
      <c r="D64" s="1712"/>
      <c r="E64" s="1713"/>
      <c r="F64" s="1714"/>
      <c r="G64" s="205"/>
      <c r="H64" s="869"/>
      <c r="I64" s="869"/>
      <c r="J64" s="900"/>
      <c r="K64" s="210"/>
      <c r="L64" s="900"/>
      <c r="M64" s="210"/>
      <c r="N64" s="1732"/>
      <c r="O64" s="1723"/>
      <c r="P64" s="214"/>
    </row>
    <row r="65" spans="1:16" ht="11.1" customHeight="1">
      <c r="A65" s="902"/>
      <c r="B65" s="906"/>
      <c r="C65" s="903"/>
      <c r="D65" s="904"/>
      <c r="E65" s="905"/>
      <c r="F65" s="208"/>
      <c r="G65" s="205"/>
      <c r="H65" s="205"/>
      <c r="I65" s="1710" t="s">
        <v>598</v>
      </c>
      <c r="J65" s="1710"/>
      <c r="K65" s="1718"/>
      <c r="L65" s="900"/>
      <c r="M65" s="210"/>
      <c r="N65" s="1732"/>
      <c r="O65" s="205"/>
      <c r="P65" s="209"/>
    </row>
    <row r="66" spans="1:16" ht="11.1" customHeight="1">
      <c r="A66" s="902"/>
      <c r="B66" s="902"/>
      <c r="C66" s="903"/>
      <c r="D66" s="908"/>
      <c r="E66" s="905"/>
      <c r="F66" s="208"/>
      <c r="G66" s="205"/>
      <c r="H66" s="205"/>
      <c r="I66" s="1710"/>
      <c r="J66" s="1710"/>
      <c r="K66" s="1718"/>
      <c r="L66" s="872"/>
      <c r="M66" s="869"/>
      <c r="N66" s="205"/>
      <c r="O66" s="205"/>
      <c r="P66" s="209"/>
    </row>
    <row r="67" spans="1:16" ht="11.1" customHeight="1">
      <c r="F67" s="1714"/>
      <c r="G67" s="205"/>
      <c r="H67" s="205"/>
      <c r="I67" s="205"/>
      <c r="J67" s="900"/>
      <c r="K67" s="210"/>
      <c r="L67" s="900"/>
      <c r="M67" s="205"/>
      <c r="N67" s="205"/>
      <c r="O67" s="205"/>
      <c r="P67" s="209"/>
    </row>
    <row r="68" spans="1:16" ht="11.1" customHeight="1">
      <c r="F68" s="1714"/>
      <c r="G68" s="205"/>
      <c r="H68" s="205"/>
      <c r="I68" s="205"/>
      <c r="J68" s="1726"/>
      <c r="K68" s="210"/>
      <c r="L68" s="1732"/>
      <c r="M68" s="205"/>
      <c r="N68" s="205"/>
      <c r="O68" s="205"/>
      <c r="P68" s="209"/>
    </row>
    <row r="69" spans="1:16" ht="11.1" customHeight="1">
      <c r="A69" s="1709">
        <v>7</v>
      </c>
      <c r="B69" s="906"/>
      <c r="C69" s="1711" t="s">
        <v>303</v>
      </c>
      <c r="D69" s="1712"/>
      <c r="E69" s="1713" t="s">
        <v>589</v>
      </c>
      <c r="F69" s="208"/>
      <c r="G69" s="871"/>
      <c r="H69" s="871"/>
      <c r="I69" s="871"/>
      <c r="J69" s="1727"/>
      <c r="K69" s="210"/>
      <c r="L69" s="1732"/>
      <c r="M69" s="205"/>
      <c r="N69" s="205"/>
      <c r="O69" s="205"/>
      <c r="P69" s="209"/>
    </row>
    <row r="70" spans="1:16" ht="11.1" customHeight="1">
      <c r="A70" s="1709"/>
      <c r="B70" s="906"/>
      <c r="C70" s="1711"/>
      <c r="D70" s="1712"/>
      <c r="E70" s="1713"/>
      <c r="F70" s="208"/>
      <c r="G70" s="215"/>
      <c r="H70" s="215"/>
      <c r="I70" s="870"/>
      <c r="J70" s="216"/>
      <c r="K70" s="869"/>
      <c r="L70" s="205"/>
      <c r="M70" s="205"/>
      <c r="N70" s="205"/>
      <c r="O70" s="205"/>
      <c r="P70" s="209"/>
    </row>
    <row r="71" spans="1:16">
      <c r="A71" s="902"/>
      <c r="B71" s="906"/>
    </row>
  </sheetData>
  <mergeCells count="120">
    <mergeCell ref="A69:A70"/>
    <mergeCell ref="C69:C70"/>
    <mergeCell ref="D69:D70"/>
    <mergeCell ref="E69:E70"/>
    <mergeCell ref="O52:O64"/>
    <mergeCell ref="G53:I54"/>
    <mergeCell ref="J54:J55"/>
    <mergeCell ref="A55:A56"/>
    <mergeCell ref="C55:C56"/>
    <mergeCell ref="D55:D56"/>
    <mergeCell ref="N64:N65"/>
    <mergeCell ref="C59:C60"/>
    <mergeCell ref="E55:E56"/>
    <mergeCell ref="F55:F56"/>
    <mergeCell ref="K57:M58"/>
    <mergeCell ref="A59:A60"/>
    <mergeCell ref="L62:L63"/>
    <mergeCell ref="A63:A64"/>
    <mergeCell ref="C63:C64"/>
    <mergeCell ref="D63:D64"/>
    <mergeCell ref="E63:E64"/>
    <mergeCell ref="F63:F64"/>
    <mergeCell ref="I65:K66"/>
    <mergeCell ref="A51:A52"/>
    <mergeCell ref="I49:K50"/>
    <mergeCell ref="N50:N51"/>
    <mergeCell ref="F67:F68"/>
    <mergeCell ref="J68:J69"/>
    <mergeCell ref="L68:L69"/>
    <mergeCell ref="D59:D60"/>
    <mergeCell ref="E59:E60"/>
    <mergeCell ref="F59:F60"/>
    <mergeCell ref="J60:J61"/>
    <mergeCell ref="G61:I62"/>
    <mergeCell ref="J62:J63"/>
    <mergeCell ref="J52:J53"/>
    <mergeCell ref="L52:L53"/>
    <mergeCell ref="A43:A44"/>
    <mergeCell ref="B43:B44"/>
    <mergeCell ref="C43:C44"/>
    <mergeCell ref="D43:D44"/>
    <mergeCell ref="E43:E44"/>
    <mergeCell ref="F43:F44"/>
    <mergeCell ref="J44:J45"/>
    <mergeCell ref="G45:I46"/>
    <mergeCell ref="L46:L47"/>
    <mergeCell ref="J46:J47"/>
    <mergeCell ref="C51:C52"/>
    <mergeCell ref="D51:D52"/>
    <mergeCell ref="E51:E52"/>
    <mergeCell ref="F51:F52"/>
    <mergeCell ref="A47:A48"/>
    <mergeCell ref="C47:C48"/>
    <mergeCell ref="D47:D48"/>
    <mergeCell ref="E47:E48"/>
    <mergeCell ref="F47:F48"/>
    <mergeCell ref="I31:K32"/>
    <mergeCell ref="F33:F34"/>
    <mergeCell ref="J34:J35"/>
    <mergeCell ref="L34:L35"/>
    <mergeCell ref="A35:A36"/>
    <mergeCell ref="C35:C36"/>
    <mergeCell ref="D35:D36"/>
    <mergeCell ref="E35:E36"/>
    <mergeCell ref="J36:J37"/>
    <mergeCell ref="A37:A38"/>
    <mergeCell ref="C37:C38"/>
    <mergeCell ref="D37:D38"/>
    <mergeCell ref="E37:E38"/>
    <mergeCell ref="F37:F38"/>
    <mergeCell ref="O18:O30"/>
    <mergeCell ref="G19:I20"/>
    <mergeCell ref="J20:J21"/>
    <mergeCell ref="A21:A22"/>
    <mergeCell ref="C21:C22"/>
    <mergeCell ref="D21:D22"/>
    <mergeCell ref="E21:E22"/>
    <mergeCell ref="F21:F22"/>
    <mergeCell ref="K23:M24"/>
    <mergeCell ref="A25:A26"/>
    <mergeCell ref="C25:C26"/>
    <mergeCell ref="D25:D26"/>
    <mergeCell ref="E25:E26"/>
    <mergeCell ref="F25:F26"/>
    <mergeCell ref="J26:J27"/>
    <mergeCell ref="G27:I28"/>
    <mergeCell ref="J28:J29"/>
    <mergeCell ref="L28:L29"/>
    <mergeCell ref="A29:A30"/>
    <mergeCell ref="C29:C30"/>
    <mergeCell ref="D29:D30"/>
    <mergeCell ref="E29:E30"/>
    <mergeCell ref="F29:F30"/>
    <mergeCell ref="N30:N31"/>
    <mergeCell ref="I15:K16"/>
    <mergeCell ref="N16:N17"/>
    <mergeCell ref="A17:A18"/>
    <mergeCell ref="C17:C18"/>
    <mergeCell ref="D17:D18"/>
    <mergeCell ref="E17:E18"/>
    <mergeCell ref="F17:F18"/>
    <mergeCell ref="J18:J19"/>
    <mergeCell ref="L18:L19"/>
    <mergeCell ref="A1:Q1"/>
    <mergeCell ref="A2:Q2"/>
    <mergeCell ref="A9:A10"/>
    <mergeCell ref="B9:B10"/>
    <mergeCell ref="C9:C10"/>
    <mergeCell ref="D9:D10"/>
    <mergeCell ref="E9:E10"/>
    <mergeCell ref="F9:F10"/>
    <mergeCell ref="J10:J11"/>
    <mergeCell ref="G11:I12"/>
    <mergeCell ref="J12:J13"/>
    <mergeCell ref="L12:L13"/>
    <mergeCell ref="A13:A14"/>
    <mergeCell ref="C13:C14"/>
    <mergeCell ref="D13:D14"/>
    <mergeCell ref="E13:E14"/>
    <mergeCell ref="F13:F14"/>
  </mergeCells>
  <phoneticPr fontId="9"/>
  <printOptions horizontalCentered="1"/>
  <pageMargins left="0.78740157480314965" right="0.78740157480314965" top="0.86614173228346458" bottom="0.62992125984251968" header="0.51181102362204722" footer="0.51181102362204722"/>
  <pageSetup paperSize="9" scale="94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3"/>
  <sheetViews>
    <sheetView zoomScaleNormal="100" workbookViewId="0">
      <selection sqref="A1:Q1"/>
    </sheetView>
  </sheetViews>
  <sheetFormatPr defaultRowHeight="13.5"/>
  <cols>
    <col min="1" max="1" width="3.625" style="910" customWidth="1"/>
    <col min="2" max="2" width="1.625" style="910" customWidth="1"/>
    <col min="3" max="3" width="26.625" style="910" customWidth="1"/>
    <col min="4" max="4" width="1.625" style="910" customWidth="1"/>
    <col min="5" max="5" width="9.625" style="910" customWidth="1"/>
    <col min="6" max="6" width="1.625" style="910" customWidth="1"/>
    <col min="7" max="17" width="3.875" style="910" customWidth="1"/>
    <col min="18" max="19" width="3.625" style="910" customWidth="1"/>
    <col min="20" max="16384" width="9" style="910"/>
  </cols>
  <sheetData>
    <row r="1" spans="1:19" ht="17.25">
      <c r="A1" s="1705" t="s">
        <v>576</v>
      </c>
      <c r="B1" s="1705"/>
      <c r="C1" s="1705"/>
      <c r="D1" s="1705"/>
      <c r="E1" s="1705"/>
      <c r="F1" s="1705"/>
      <c r="G1" s="1705"/>
      <c r="H1" s="1705"/>
      <c r="I1" s="1705"/>
      <c r="J1" s="1705"/>
      <c r="K1" s="1705"/>
      <c r="L1" s="1705"/>
      <c r="M1" s="1705"/>
      <c r="N1" s="1705"/>
      <c r="O1" s="1705"/>
      <c r="P1" s="1705"/>
      <c r="Q1" s="1706"/>
    </row>
    <row r="2" spans="1:19" ht="17.25">
      <c r="A2" s="1707"/>
      <c r="B2" s="1707"/>
      <c r="C2" s="1707"/>
      <c r="D2" s="1707"/>
      <c r="E2" s="1707"/>
      <c r="F2" s="1707"/>
      <c r="G2" s="1707"/>
      <c r="H2" s="1707"/>
      <c r="I2" s="1707"/>
      <c r="J2" s="1707"/>
      <c r="K2" s="1707"/>
      <c r="L2" s="1707"/>
      <c r="M2" s="1707"/>
      <c r="N2" s="1707"/>
      <c r="O2" s="1707"/>
      <c r="P2" s="1707"/>
      <c r="Q2" s="1708"/>
    </row>
    <row r="3" spans="1:19" ht="18" customHeight="1">
      <c r="A3" s="911"/>
      <c r="B3" s="911"/>
      <c r="C3" s="203" t="s">
        <v>577</v>
      </c>
      <c r="D3" s="204"/>
      <c r="E3" s="203"/>
      <c r="F3" s="911"/>
      <c r="G3" s="911"/>
      <c r="H3" s="911"/>
      <c r="I3" s="911"/>
      <c r="J3" s="911"/>
      <c r="K3" s="911"/>
      <c r="L3" s="911"/>
      <c r="M3" s="911"/>
      <c r="N3" s="205"/>
      <c r="O3" s="911"/>
      <c r="P3" s="911"/>
    </row>
    <row r="4" spans="1:19" ht="18" customHeight="1">
      <c r="A4" s="911"/>
      <c r="B4" s="911"/>
      <c r="C4" s="203" t="s">
        <v>578</v>
      </c>
      <c r="D4" s="204"/>
      <c r="F4" s="911"/>
      <c r="G4" s="911"/>
      <c r="H4" s="911"/>
      <c r="I4" s="911"/>
      <c r="J4" s="911"/>
      <c r="K4" s="911"/>
      <c r="L4" s="911"/>
      <c r="M4" s="911"/>
      <c r="N4" s="205"/>
      <c r="O4" s="911"/>
      <c r="P4" s="911"/>
    </row>
    <row r="5" spans="1:19" ht="15.75" customHeight="1">
      <c r="A5" s="911"/>
      <c r="B5" s="911"/>
      <c r="C5" s="206"/>
      <c r="D5" s="204"/>
      <c r="E5" s="203"/>
      <c r="F5" s="911"/>
      <c r="G5" s="911"/>
      <c r="H5" s="911"/>
      <c r="I5" s="911"/>
      <c r="J5" s="911"/>
      <c r="K5" s="911"/>
      <c r="L5" s="911"/>
      <c r="M5" s="911"/>
      <c r="N5" s="205"/>
      <c r="O5" s="911"/>
      <c r="P5" s="911"/>
    </row>
    <row r="6" spans="1:19" ht="15.75" customHeight="1">
      <c r="A6" s="911"/>
      <c r="B6" s="911"/>
      <c r="C6" s="207" t="s">
        <v>603</v>
      </c>
      <c r="D6" s="204"/>
      <c r="E6" s="203" t="s">
        <v>580</v>
      </c>
      <c r="F6" s="911"/>
      <c r="G6" s="203" t="s">
        <v>604</v>
      </c>
      <c r="H6" s="911"/>
      <c r="I6" s="911"/>
      <c r="J6" s="911"/>
      <c r="K6" s="911"/>
      <c r="L6" s="911"/>
      <c r="M6" s="911"/>
      <c r="N6" s="205"/>
      <c r="O6" s="911"/>
      <c r="P6" s="911"/>
    </row>
    <row r="7" spans="1:19" ht="15.75" customHeight="1">
      <c r="A7" s="911"/>
      <c r="B7" s="911"/>
      <c r="C7" s="203"/>
      <c r="D7" s="204"/>
      <c r="E7" s="203"/>
      <c r="F7" s="911"/>
      <c r="G7" s="203"/>
      <c r="H7" s="911"/>
      <c r="I7" s="911"/>
      <c r="J7" s="911"/>
      <c r="K7" s="911"/>
      <c r="L7" s="911"/>
      <c r="M7" s="911"/>
      <c r="N7" s="205"/>
      <c r="O7" s="911"/>
      <c r="P7" s="911"/>
    </row>
    <row r="8" spans="1:19" ht="11.1" customHeight="1">
      <c r="A8" s="902"/>
      <c r="B8" s="906"/>
      <c r="C8" s="908"/>
      <c r="D8" s="904"/>
      <c r="E8" s="909"/>
      <c r="F8" s="208"/>
      <c r="G8" s="205"/>
      <c r="H8" s="205"/>
      <c r="I8" s="205"/>
      <c r="J8" s="205"/>
      <c r="K8" s="205"/>
      <c r="L8" s="205"/>
      <c r="M8" s="205"/>
      <c r="N8" s="205"/>
      <c r="O8" s="205"/>
      <c r="P8" s="209"/>
    </row>
    <row r="9" spans="1:19" ht="11.1" customHeight="1">
      <c r="A9" s="1709">
        <v>1</v>
      </c>
      <c r="B9" s="1710"/>
      <c r="C9" s="1711" t="s">
        <v>602</v>
      </c>
      <c r="D9" s="1712"/>
      <c r="E9" s="1713" t="s">
        <v>592</v>
      </c>
      <c r="F9" s="1714"/>
      <c r="G9" s="874"/>
      <c r="H9" s="874"/>
      <c r="I9" s="874"/>
      <c r="J9" s="205"/>
      <c r="K9" s="205"/>
      <c r="L9" s="205"/>
      <c r="M9" s="205"/>
      <c r="N9" s="205"/>
      <c r="O9" s="205"/>
      <c r="P9" s="209"/>
    </row>
    <row r="10" spans="1:19" ht="11.1" customHeight="1">
      <c r="A10" s="1709"/>
      <c r="B10" s="1710"/>
      <c r="C10" s="1711"/>
      <c r="D10" s="1712"/>
      <c r="E10" s="1713"/>
      <c r="F10" s="1714"/>
      <c r="G10" s="205"/>
      <c r="H10" s="205"/>
      <c r="I10" s="210"/>
      <c r="J10" s="1732"/>
      <c r="K10" s="205"/>
      <c r="L10" s="205"/>
      <c r="M10" s="205"/>
      <c r="N10" s="205"/>
      <c r="O10" s="205"/>
      <c r="P10" s="209"/>
    </row>
    <row r="11" spans="1:19" ht="11.1" customHeight="1">
      <c r="A11" s="902"/>
      <c r="B11" s="906"/>
      <c r="C11" s="903"/>
      <c r="D11" s="904"/>
      <c r="E11" s="905"/>
      <c r="F11" s="208"/>
      <c r="G11" s="1710" t="s">
        <v>584</v>
      </c>
      <c r="H11" s="1710"/>
      <c r="I11" s="1718"/>
      <c r="J11" s="1733"/>
      <c r="K11" s="205"/>
      <c r="L11" s="205"/>
      <c r="M11" s="205"/>
      <c r="N11" s="205"/>
      <c r="O11" s="205"/>
      <c r="P11" s="209"/>
    </row>
    <row r="12" spans="1:19" ht="11.1" customHeight="1">
      <c r="A12" s="902"/>
      <c r="B12" s="906"/>
      <c r="C12" s="903"/>
      <c r="D12" s="908"/>
      <c r="E12" s="905"/>
      <c r="F12" s="208"/>
      <c r="G12" s="1710"/>
      <c r="H12" s="1710"/>
      <c r="I12" s="1718"/>
      <c r="J12" s="1734"/>
      <c r="K12" s="875"/>
      <c r="L12" s="1732"/>
      <c r="M12" s="205"/>
      <c r="N12" s="205"/>
      <c r="O12" s="205"/>
      <c r="P12" s="209"/>
    </row>
    <row r="13" spans="1:19" ht="11.1" customHeight="1">
      <c r="A13" s="1709">
        <v>2</v>
      </c>
      <c r="B13" s="906"/>
      <c r="C13" s="1711" t="s">
        <v>605</v>
      </c>
      <c r="D13" s="1712"/>
      <c r="E13" s="1713" t="s">
        <v>594</v>
      </c>
      <c r="F13" s="1714"/>
      <c r="G13" s="874"/>
      <c r="H13" s="205"/>
      <c r="I13" s="210"/>
      <c r="J13" s="1735"/>
      <c r="K13" s="210"/>
      <c r="L13" s="1732"/>
      <c r="M13" s="205"/>
      <c r="N13" s="205"/>
      <c r="O13" s="205"/>
      <c r="P13" s="209"/>
    </row>
    <row r="14" spans="1:19" ht="11.1" customHeight="1">
      <c r="A14" s="1709"/>
      <c r="B14" s="906"/>
      <c r="C14" s="1711"/>
      <c r="D14" s="1712"/>
      <c r="E14" s="1713"/>
      <c r="F14" s="1714"/>
      <c r="G14" s="869"/>
      <c r="H14" s="869"/>
      <c r="I14" s="869"/>
      <c r="J14" s="900"/>
      <c r="K14" s="210"/>
      <c r="L14" s="900"/>
      <c r="M14" s="205"/>
      <c r="N14" s="205"/>
      <c r="O14" s="205"/>
      <c r="P14" s="1723"/>
    </row>
    <row r="15" spans="1:19" ht="11.1" customHeight="1">
      <c r="A15" s="902"/>
      <c r="B15" s="906"/>
      <c r="C15" s="903"/>
      <c r="D15" s="904"/>
      <c r="E15" s="905"/>
      <c r="F15" s="208"/>
      <c r="G15" s="205"/>
      <c r="H15" s="205"/>
      <c r="I15" s="1710" t="s">
        <v>587</v>
      </c>
      <c r="J15" s="1710"/>
      <c r="K15" s="1718"/>
      <c r="L15" s="900"/>
      <c r="M15" s="205"/>
      <c r="N15" s="205"/>
      <c r="O15" s="205"/>
      <c r="P15" s="1723"/>
    </row>
    <row r="16" spans="1:19" ht="11.1" customHeight="1">
      <c r="A16" s="902"/>
      <c r="B16" s="902"/>
      <c r="C16" s="903"/>
      <c r="D16" s="908"/>
      <c r="E16" s="905"/>
      <c r="F16" s="208"/>
      <c r="G16" s="205"/>
      <c r="H16" s="205"/>
      <c r="I16" s="1710"/>
      <c r="J16" s="1710"/>
      <c r="K16" s="1718"/>
      <c r="L16" s="872"/>
      <c r="M16" s="875"/>
      <c r="N16" s="1732"/>
      <c r="O16" s="205"/>
      <c r="P16" s="1723"/>
      <c r="S16" s="212"/>
    </row>
    <row r="17" spans="1:20" ht="11.1" customHeight="1">
      <c r="A17" s="1709">
        <v>3</v>
      </c>
      <c r="B17" s="906"/>
      <c r="C17" s="1711" t="s">
        <v>585</v>
      </c>
      <c r="D17" s="1712"/>
      <c r="E17" s="1713" t="s">
        <v>586</v>
      </c>
      <c r="F17" s="1714"/>
      <c r="G17" s="874"/>
      <c r="H17" s="874"/>
      <c r="I17" s="874"/>
      <c r="J17" s="900"/>
      <c r="K17" s="210"/>
      <c r="L17" s="900"/>
      <c r="M17" s="210"/>
      <c r="N17" s="1732"/>
      <c r="O17" s="906"/>
      <c r="P17" s="1723"/>
    </row>
    <row r="18" spans="1:20" ht="11.1" customHeight="1">
      <c r="A18" s="1709"/>
      <c r="B18" s="906"/>
      <c r="C18" s="1711"/>
      <c r="D18" s="1712"/>
      <c r="E18" s="1713"/>
      <c r="F18" s="1714"/>
      <c r="G18" s="205"/>
      <c r="H18" s="205"/>
      <c r="I18" s="210"/>
      <c r="J18" s="1732"/>
      <c r="K18" s="210"/>
      <c r="L18" s="1732"/>
      <c r="M18" s="210"/>
      <c r="N18" s="900"/>
      <c r="O18" s="1723"/>
      <c r="P18" s="1723"/>
    </row>
    <row r="19" spans="1:20" ht="11.1" customHeight="1">
      <c r="A19" s="902"/>
      <c r="B19" s="906"/>
      <c r="C19" s="903"/>
      <c r="D19" s="904"/>
      <c r="E19" s="905"/>
      <c r="F19" s="208"/>
      <c r="G19" s="1710" t="s">
        <v>590</v>
      </c>
      <c r="H19" s="1710"/>
      <c r="I19" s="1718"/>
      <c r="J19" s="1733"/>
      <c r="K19" s="873"/>
      <c r="L19" s="1732"/>
      <c r="M19" s="210"/>
      <c r="N19" s="901"/>
      <c r="O19" s="1723"/>
      <c r="P19" s="1723"/>
    </row>
    <row r="20" spans="1:20" ht="11.1" customHeight="1">
      <c r="A20" s="902"/>
      <c r="B20" s="902"/>
      <c r="C20" s="903"/>
      <c r="D20" s="904"/>
      <c r="E20" s="905"/>
      <c r="F20" s="208"/>
      <c r="G20" s="1710"/>
      <c r="H20" s="1710"/>
      <c r="I20" s="1718"/>
      <c r="J20" s="1734"/>
      <c r="K20" s="205"/>
      <c r="L20" s="900"/>
      <c r="M20" s="210"/>
      <c r="N20" s="901"/>
      <c r="O20" s="1723"/>
      <c r="P20" s="1723"/>
      <c r="R20" s="203"/>
    </row>
    <row r="21" spans="1:20" ht="11.1" customHeight="1">
      <c r="A21" s="1709">
        <v>4</v>
      </c>
      <c r="B21" s="906"/>
      <c r="C21" s="1711" t="s">
        <v>606</v>
      </c>
      <c r="D21" s="1712"/>
      <c r="E21" s="1713" t="s">
        <v>597</v>
      </c>
      <c r="F21" s="1714"/>
      <c r="G21" s="205"/>
      <c r="H21" s="874"/>
      <c r="I21" s="873"/>
      <c r="J21" s="1735"/>
      <c r="K21" s="205"/>
      <c r="L21" s="900"/>
      <c r="M21" s="210"/>
      <c r="N21" s="901"/>
      <c r="O21" s="1723"/>
      <c r="P21" s="1723"/>
      <c r="R21" s="203"/>
    </row>
    <row r="22" spans="1:20" ht="11.1" customHeight="1">
      <c r="A22" s="1709"/>
      <c r="B22" s="906"/>
      <c r="C22" s="1711"/>
      <c r="D22" s="1712"/>
      <c r="E22" s="1713"/>
      <c r="F22" s="1714"/>
      <c r="G22" s="869"/>
      <c r="H22" s="869"/>
      <c r="I22" s="869"/>
      <c r="J22" s="900"/>
      <c r="K22" s="205"/>
      <c r="L22" s="900"/>
      <c r="M22" s="210"/>
      <c r="N22" s="901"/>
      <c r="O22" s="1723"/>
      <c r="P22" s="1723"/>
      <c r="R22" s="203"/>
      <c r="T22" s="213"/>
    </row>
    <row r="23" spans="1:20" ht="11.1" customHeight="1">
      <c r="A23" s="902"/>
      <c r="B23" s="906"/>
      <c r="C23" s="903"/>
      <c r="D23" s="904"/>
      <c r="E23" s="905"/>
      <c r="F23" s="208"/>
      <c r="G23" s="205"/>
      <c r="H23" s="205"/>
      <c r="I23" s="205"/>
      <c r="J23" s="900"/>
      <c r="K23" s="1710" t="s">
        <v>593</v>
      </c>
      <c r="L23" s="1710"/>
      <c r="M23" s="1718"/>
      <c r="N23" s="907"/>
      <c r="O23" s="1723"/>
      <c r="P23" s="1723"/>
      <c r="R23" s="203"/>
    </row>
    <row r="24" spans="1:20" ht="11.1" customHeight="1">
      <c r="A24" s="902"/>
      <c r="B24" s="906"/>
      <c r="C24" s="903"/>
      <c r="D24" s="904"/>
      <c r="E24" s="905"/>
      <c r="F24" s="208"/>
      <c r="G24" s="205"/>
      <c r="H24" s="205"/>
      <c r="I24" s="205"/>
      <c r="J24" s="900"/>
      <c r="K24" s="1710"/>
      <c r="L24" s="1710"/>
      <c r="M24" s="1718"/>
      <c r="N24" s="901"/>
      <c r="O24" s="1723"/>
      <c r="P24" s="1723"/>
      <c r="R24" s="203"/>
    </row>
    <row r="25" spans="1:20" ht="11.1" customHeight="1">
      <c r="A25" s="1709">
        <v>5</v>
      </c>
      <c r="B25" s="906"/>
      <c r="C25" s="1711" t="s">
        <v>302</v>
      </c>
      <c r="D25" s="1712"/>
      <c r="E25" s="1713" t="s">
        <v>586</v>
      </c>
      <c r="F25" s="1714"/>
      <c r="G25" s="874"/>
      <c r="H25" s="874"/>
      <c r="I25" s="874"/>
      <c r="J25" s="900"/>
      <c r="K25" s="205"/>
      <c r="L25" s="900"/>
      <c r="M25" s="210"/>
      <c r="N25" s="900"/>
      <c r="O25" s="1723"/>
      <c r="P25" s="1723"/>
    </row>
    <row r="26" spans="1:20" ht="11.1" customHeight="1">
      <c r="A26" s="1709"/>
      <c r="B26" s="906"/>
      <c r="C26" s="1711"/>
      <c r="D26" s="1712"/>
      <c r="E26" s="1713"/>
      <c r="F26" s="1714"/>
      <c r="G26" s="869"/>
      <c r="H26" s="869"/>
      <c r="I26" s="875"/>
      <c r="J26" s="1732"/>
      <c r="K26" s="205"/>
      <c r="L26" s="900"/>
      <c r="M26" s="210"/>
      <c r="N26" s="900"/>
      <c r="O26" s="1723"/>
      <c r="P26" s="1723"/>
    </row>
    <row r="27" spans="1:20" ht="11.1" customHeight="1">
      <c r="A27" s="902"/>
      <c r="B27" s="906"/>
      <c r="C27" s="903"/>
      <c r="D27" s="904"/>
      <c r="E27" s="905"/>
      <c r="F27" s="899"/>
      <c r="G27" s="1710" t="s">
        <v>607</v>
      </c>
      <c r="H27" s="1710"/>
      <c r="I27" s="1718"/>
      <c r="J27" s="1733"/>
      <c r="K27" s="205"/>
      <c r="L27" s="900"/>
      <c r="M27" s="210"/>
      <c r="N27" s="900"/>
      <c r="O27" s="1723"/>
      <c r="P27" s="214"/>
    </row>
    <row r="28" spans="1:20" ht="11.1" customHeight="1">
      <c r="A28" s="902"/>
      <c r="B28" s="902"/>
      <c r="C28" s="903"/>
      <c r="D28" s="908"/>
      <c r="E28" s="905"/>
      <c r="F28" s="208"/>
      <c r="G28" s="1710"/>
      <c r="H28" s="1710"/>
      <c r="I28" s="1718"/>
      <c r="J28" s="1734"/>
      <c r="K28" s="875"/>
      <c r="L28" s="1732"/>
      <c r="M28" s="210"/>
      <c r="N28" s="900"/>
      <c r="O28" s="1723"/>
      <c r="P28" s="214"/>
    </row>
    <row r="29" spans="1:20" ht="11.1" customHeight="1">
      <c r="A29" s="1709">
        <v>6</v>
      </c>
      <c r="B29" s="902"/>
      <c r="C29" s="1711" t="s">
        <v>608</v>
      </c>
      <c r="D29" s="1712"/>
      <c r="E29" s="1713" t="s">
        <v>597</v>
      </c>
      <c r="F29" s="1714"/>
      <c r="G29" s="874"/>
      <c r="H29" s="874"/>
      <c r="I29" s="873"/>
      <c r="J29" s="1735"/>
      <c r="K29" s="210"/>
      <c r="L29" s="1732"/>
      <c r="M29" s="210"/>
      <c r="N29" s="900"/>
      <c r="O29" s="1723"/>
      <c r="P29" s="214"/>
    </row>
    <row r="30" spans="1:20" ht="11.1" customHeight="1">
      <c r="A30" s="1709"/>
      <c r="B30" s="902"/>
      <c r="C30" s="1711"/>
      <c r="D30" s="1712"/>
      <c r="E30" s="1713"/>
      <c r="F30" s="1714"/>
      <c r="G30" s="205"/>
      <c r="H30" s="869"/>
      <c r="I30" s="869"/>
      <c r="J30" s="900"/>
      <c r="K30" s="210"/>
      <c r="L30" s="900"/>
      <c r="M30" s="210"/>
      <c r="N30" s="1732"/>
      <c r="O30" s="1723"/>
      <c r="P30" s="214"/>
    </row>
    <row r="31" spans="1:20" ht="11.1" customHeight="1">
      <c r="A31" s="902"/>
      <c r="B31" s="906"/>
      <c r="C31" s="903"/>
      <c r="D31" s="904"/>
      <c r="E31" s="905"/>
      <c r="F31" s="208"/>
      <c r="G31" s="205"/>
      <c r="H31" s="205"/>
      <c r="I31" s="1710" t="s">
        <v>609</v>
      </c>
      <c r="J31" s="1710"/>
      <c r="K31" s="1718"/>
      <c r="L31" s="900"/>
      <c r="M31" s="210"/>
      <c r="N31" s="1732"/>
      <c r="O31" s="205"/>
      <c r="P31" s="209"/>
    </row>
    <row r="32" spans="1:20" ht="11.1" customHeight="1">
      <c r="A32" s="902"/>
      <c r="B32" s="902"/>
      <c r="C32" s="903"/>
      <c r="D32" s="908"/>
      <c r="E32" s="905"/>
      <c r="F32" s="208"/>
      <c r="G32" s="205"/>
      <c r="H32" s="205"/>
      <c r="I32" s="1710"/>
      <c r="J32" s="1710"/>
      <c r="K32" s="1718"/>
      <c r="L32" s="872"/>
      <c r="M32" s="869"/>
      <c r="N32" s="205"/>
      <c r="O32" s="205"/>
      <c r="P32" s="209"/>
    </row>
    <row r="33" spans="1:16" ht="11.1" customHeight="1">
      <c r="A33" s="1709">
        <v>7</v>
      </c>
      <c r="B33" s="906"/>
      <c r="C33" s="1711" t="s">
        <v>299</v>
      </c>
      <c r="D33" s="1712"/>
      <c r="E33" s="1713" t="s">
        <v>583</v>
      </c>
      <c r="F33" s="1714"/>
      <c r="G33" s="205"/>
      <c r="H33" s="205"/>
      <c r="I33" s="205"/>
      <c r="J33" s="900"/>
      <c r="K33" s="210"/>
      <c r="L33" s="900"/>
      <c r="M33" s="205"/>
      <c r="N33" s="205"/>
      <c r="O33" s="205"/>
      <c r="P33" s="209"/>
    </row>
    <row r="34" spans="1:16" ht="11.1" customHeight="1">
      <c r="A34" s="1709"/>
      <c r="B34" s="906"/>
      <c r="C34" s="1711"/>
      <c r="D34" s="1712"/>
      <c r="E34" s="1713"/>
      <c r="F34" s="1714"/>
      <c r="G34" s="869"/>
      <c r="H34" s="869"/>
      <c r="I34" s="875"/>
      <c r="J34" s="1732"/>
      <c r="K34" s="210"/>
      <c r="L34" s="1732"/>
      <c r="M34" s="205"/>
      <c r="N34" s="205"/>
      <c r="O34" s="205"/>
      <c r="P34" s="209"/>
    </row>
    <row r="35" spans="1:16" ht="11.1" customHeight="1">
      <c r="A35" s="902"/>
      <c r="B35" s="906"/>
      <c r="C35" s="908"/>
      <c r="D35" s="904"/>
      <c r="E35" s="909"/>
      <c r="F35" s="208"/>
      <c r="G35" s="1710" t="s">
        <v>610</v>
      </c>
      <c r="H35" s="1710"/>
      <c r="I35" s="1718"/>
      <c r="J35" s="1733"/>
      <c r="K35" s="210"/>
      <c r="L35" s="1732"/>
      <c r="M35" s="205"/>
      <c r="N35" s="205"/>
      <c r="O35" s="205"/>
      <c r="P35" s="209"/>
    </row>
    <row r="36" spans="1:16" ht="11.1" customHeight="1">
      <c r="A36" s="902"/>
      <c r="B36" s="902"/>
      <c r="C36" s="908"/>
      <c r="D36" s="908"/>
      <c r="E36" s="909"/>
      <c r="F36" s="208"/>
      <c r="G36" s="1710"/>
      <c r="H36" s="1710"/>
      <c r="I36" s="1718"/>
      <c r="J36" s="1734"/>
      <c r="K36" s="869"/>
      <c r="L36" s="205"/>
      <c r="M36" s="205"/>
      <c r="N36" s="205"/>
      <c r="O36" s="205"/>
      <c r="P36" s="209"/>
    </row>
    <row r="37" spans="1:16" ht="11.1" customHeight="1">
      <c r="A37" s="1709">
        <v>8</v>
      </c>
      <c r="B37" s="906"/>
      <c r="C37" s="1711" t="s">
        <v>611</v>
      </c>
      <c r="D37" s="1712"/>
      <c r="E37" s="1713" t="s">
        <v>589</v>
      </c>
      <c r="F37" s="1714"/>
      <c r="G37" s="883"/>
      <c r="H37" s="882"/>
      <c r="I37" s="881"/>
      <c r="J37" s="1735"/>
      <c r="K37" s="216"/>
      <c r="L37" s="216"/>
      <c r="M37" s="216"/>
      <c r="N37" s="216"/>
      <c r="O37" s="216"/>
    </row>
    <row r="38" spans="1:16" ht="11.1" customHeight="1">
      <c r="A38" s="1709"/>
      <c r="B38" s="906"/>
      <c r="C38" s="1711"/>
      <c r="D38" s="1712"/>
      <c r="E38" s="1713"/>
      <c r="F38" s="1714"/>
      <c r="H38" s="216"/>
      <c r="I38" s="216"/>
      <c r="J38" s="216"/>
      <c r="K38" s="216"/>
      <c r="L38" s="216"/>
      <c r="M38" s="216"/>
      <c r="N38" s="216"/>
      <c r="O38" s="216"/>
    </row>
    <row r="39" spans="1:16" ht="17.25" customHeight="1"/>
    <row r="40" spans="1:16" ht="17.25" customHeight="1"/>
    <row r="41" spans="1:16" ht="15.75" customHeight="1">
      <c r="A41" s="911"/>
      <c r="B41" s="911"/>
      <c r="C41" s="207" t="s">
        <v>612</v>
      </c>
      <c r="D41" s="204"/>
      <c r="E41" s="203" t="s">
        <v>580</v>
      </c>
      <c r="F41" s="911"/>
      <c r="G41" s="203" t="s">
        <v>613</v>
      </c>
      <c r="H41" s="911"/>
      <c r="I41" s="911"/>
      <c r="J41" s="911"/>
      <c r="K41" s="911"/>
      <c r="L41" s="911"/>
      <c r="M41" s="911"/>
      <c r="N41" s="205"/>
      <c r="O41" s="911"/>
      <c r="P41" s="911"/>
    </row>
    <row r="42" spans="1:16" ht="15.75" customHeight="1">
      <c r="A42" s="911"/>
      <c r="B42" s="911"/>
      <c r="C42" s="203"/>
      <c r="D42" s="204"/>
      <c r="E42" s="203"/>
      <c r="F42" s="911"/>
      <c r="G42" s="203"/>
      <c r="H42" s="911"/>
      <c r="I42" s="911"/>
      <c r="J42" s="911"/>
      <c r="K42" s="911"/>
      <c r="L42" s="911"/>
      <c r="M42" s="911"/>
      <c r="N42" s="205"/>
      <c r="O42" s="911"/>
      <c r="P42" s="911"/>
    </row>
    <row r="43" spans="1:16" ht="11.1" customHeight="1">
      <c r="A43" s="902"/>
      <c r="B43" s="906"/>
      <c r="C43" s="908"/>
      <c r="D43" s="904"/>
      <c r="E43" s="909"/>
      <c r="F43" s="208"/>
      <c r="G43" s="205"/>
      <c r="H43" s="205"/>
      <c r="I43" s="205"/>
      <c r="J43" s="205"/>
      <c r="K43" s="205"/>
      <c r="L43" s="205"/>
      <c r="M43" s="205"/>
      <c r="N43" s="205"/>
      <c r="O43" s="205"/>
      <c r="P43" s="209"/>
    </row>
    <row r="44" spans="1:16" ht="11.1" customHeight="1">
      <c r="A44" s="1709">
        <v>1</v>
      </c>
      <c r="B44" s="1710"/>
      <c r="C44" s="1711" t="s">
        <v>303</v>
      </c>
      <c r="D44" s="1712"/>
      <c r="E44" s="1713" t="s">
        <v>589</v>
      </c>
      <c r="F44" s="1714"/>
      <c r="G44" s="874"/>
      <c r="H44" s="874"/>
      <c r="I44" s="874"/>
      <c r="J44" s="205"/>
      <c r="K44" s="205"/>
      <c r="L44" s="205"/>
      <c r="M44" s="205"/>
      <c r="N44" s="205"/>
      <c r="O44" s="205"/>
      <c r="P44" s="209"/>
    </row>
    <row r="45" spans="1:16" ht="11.1" customHeight="1">
      <c r="A45" s="1709"/>
      <c r="B45" s="1710"/>
      <c r="C45" s="1711"/>
      <c r="D45" s="1712"/>
      <c r="E45" s="1713"/>
      <c r="F45" s="1714"/>
      <c r="G45" s="205"/>
      <c r="H45" s="205"/>
      <c r="I45" s="210"/>
      <c r="J45" s="1732"/>
      <c r="K45" s="205"/>
      <c r="L45" s="205"/>
      <c r="M45" s="205"/>
      <c r="N45" s="205"/>
      <c r="O45" s="205"/>
      <c r="P45" s="209"/>
    </row>
    <row r="46" spans="1:16" ht="11.1" customHeight="1">
      <c r="A46" s="902"/>
      <c r="B46" s="906"/>
      <c r="C46" s="903"/>
      <c r="D46" s="904"/>
      <c r="E46" s="905"/>
      <c r="F46" s="208"/>
      <c r="G46" s="1710" t="s">
        <v>584</v>
      </c>
      <c r="H46" s="1710"/>
      <c r="I46" s="1718"/>
      <c r="J46" s="1733"/>
      <c r="K46" s="205"/>
      <c r="L46" s="205"/>
      <c r="M46" s="205"/>
      <c r="N46" s="205"/>
      <c r="O46" s="205"/>
      <c r="P46" s="209"/>
    </row>
    <row r="47" spans="1:16" ht="11.1" customHeight="1">
      <c r="A47" s="902"/>
      <c r="B47" s="906"/>
      <c r="C47" s="903"/>
      <c r="D47" s="908"/>
      <c r="E47" s="905"/>
      <c r="F47" s="208"/>
      <c r="G47" s="1710"/>
      <c r="H47" s="1710"/>
      <c r="I47" s="1718"/>
      <c r="J47" s="1734"/>
      <c r="K47" s="875"/>
      <c r="L47" s="1732"/>
      <c r="M47" s="205"/>
      <c r="N47" s="205"/>
      <c r="O47" s="205"/>
      <c r="P47" s="209"/>
    </row>
    <row r="48" spans="1:16" ht="11.1" customHeight="1">
      <c r="A48" s="1709">
        <v>2</v>
      </c>
      <c r="B48" s="906"/>
      <c r="C48" s="1711" t="s">
        <v>605</v>
      </c>
      <c r="D48" s="1712"/>
      <c r="E48" s="1713" t="s">
        <v>594</v>
      </c>
      <c r="F48" s="1714"/>
      <c r="G48" s="874"/>
      <c r="H48" s="205"/>
      <c r="I48" s="210"/>
      <c r="J48" s="1735"/>
      <c r="K48" s="210"/>
      <c r="L48" s="1732"/>
      <c r="M48" s="205"/>
      <c r="N48" s="205"/>
      <c r="O48" s="205"/>
      <c r="P48" s="209"/>
    </row>
    <row r="49" spans="1:20" ht="11.1" customHeight="1">
      <c r="A49" s="1709"/>
      <c r="B49" s="906"/>
      <c r="C49" s="1711"/>
      <c r="D49" s="1712"/>
      <c r="E49" s="1713"/>
      <c r="F49" s="1714"/>
      <c r="G49" s="869"/>
      <c r="H49" s="869"/>
      <c r="I49" s="869"/>
      <c r="J49" s="900"/>
      <c r="K49" s="210"/>
      <c r="L49" s="900"/>
      <c r="M49" s="205"/>
      <c r="N49" s="205"/>
      <c r="O49" s="205"/>
      <c r="P49" s="1723"/>
    </row>
    <row r="50" spans="1:20" ht="11.1" customHeight="1">
      <c r="A50" s="902"/>
      <c r="B50" s="906"/>
      <c r="C50" s="884" t="s">
        <v>1169</v>
      </c>
      <c r="D50" s="904"/>
      <c r="E50" s="905"/>
      <c r="F50" s="208"/>
      <c r="G50" s="205"/>
      <c r="H50" s="205"/>
      <c r="I50" s="1710" t="s">
        <v>587</v>
      </c>
      <c r="J50" s="1710"/>
      <c r="K50" s="1718"/>
      <c r="L50" s="900"/>
      <c r="M50" s="205"/>
      <c r="N50" s="205"/>
      <c r="O50" s="205"/>
      <c r="P50" s="1723"/>
    </row>
    <row r="51" spans="1:20" ht="11.1" customHeight="1">
      <c r="A51" s="902"/>
      <c r="B51" s="902"/>
      <c r="C51" s="903"/>
      <c r="D51" s="908"/>
      <c r="E51" s="905"/>
      <c r="F51" s="208"/>
      <c r="G51" s="205"/>
      <c r="H51" s="205"/>
      <c r="I51" s="1710"/>
      <c r="J51" s="1710"/>
      <c r="K51" s="1718"/>
      <c r="L51" s="872"/>
      <c r="M51" s="875"/>
      <c r="N51" s="1732"/>
      <c r="O51" s="205"/>
      <c r="P51" s="1723"/>
      <c r="S51" s="212"/>
    </row>
    <row r="52" spans="1:20" ht="11.1" customHeight="1">
      <c r="A52" s="1709">
        <v>3</v>
      </c>
      <c r="B52" s="906"/>
      <c r="C52" s="1711" t="s">
        <v>599</v>
      </c>
      <c r="D52" s="1712"/>
      <c r="E52" s="1713" t="s">
        <v>586</v>
      </c>
      <c r="F52" s="1714"/>
      <c r="G52" s="874"/>
      <c r="H52" s="874"/>
      <c r="I52" s="874"/>
      <c r="J52" s="900"/>
      <c r="K52" s="210"/>
      <c r="L52" s="900"/>
      <c r="M52" s="210"/>
      <c r="N52" s="1732"/>
      <c r="O52" s="906"/>
      <c r="P52" s="1723"/>
    </row>
    <row r="53" spans="1:20" ht="11.1" customHeight="1">
      <c r="A53" s="1709"/>
      <c r="B53" s="906"/>
      <c r="C53" s="1711"/>
      <c r="D53" s="1712"/>
      <c r="E53" s="1713"/>
      <c r="F53" s="1714"/>
      <c r="G53" s="205"/>
      <c r="H53" s="205"/>
      <c r="I53" s="210"/>
      <c r="J53" s="1732"/>
      <c r="K53" s="210"/>
      <c r="L53" s="1732"/>
      <c r="M53" s="210"/>
      <c r="N53" s="900"/>
      <c r="O53" s="1723"/>
      <c r="P53" s="1723"/>
    </row>
    <row r="54" spans="1:20" ht="11.1" customHeight="1">
      <c r="A54" s="902"/>
      <c r="B54" s="906"/>
      <c r="C54" s="903"/>
      <c r="D54" s="904"/>
      <c r="E54" s="905"/>
      <c r="F54" s="208"/>
      <c r="G54" s="1710" t="s">
        <v>590</v>
      </c>
      <c r="H54" s="1710"/>
      <c r="I54" s="1718"/>
      <c r="J54" s="1733"/>
      <c r="K54" s="873"/>
      <c r="L54" s="1732"/>
      <c r="M54" s="210"/>
      <c r="N54" s="901"/>
      <c r="O54" s="1723"/>
      <c r="P54" s="1723"/>
    </row>
    <row r="55" spans="1:20" ht="11.1" customHeight="1">
      <c r="A55" s="902"/>
      <c r="B55" s="902"/>
      <c r="C55" s="903"/>
      <c r="D55" s="904"/>
      <c r="E55" s="905"/>
      <c r="F55" s="208"/>
      <c r="G55" s="1710"/>
      <c r="H55" s="1710"/>
      <c r="I55" s="1718"/>
      <c r="J55" s="1734"/>
      <c r="K55" s="205"/>
      <c r="L55" s="900"/>
      <c r="M55" s="210"/>
      <c r="N55" s="901"/>
      <c r="O55" s="1723"/>
      <c r="P55" s="1723"/>
      <c r="R55" s="203"/>
    </row>
    <row r="56" spans="1:20" ht="11.1" customHeight="1">
      <c r="A56" s="1709">
        <v>4</v>
      </c>
      <c r="B56" s="906"/>
      <c r="C56" s="1711" t="s">
        <v>614</v>
      </c>
      <c r="D56" s="1712"/>
      <c r="E56" s="1713" t="s">
        <v>597</v>
      </c>
      <c r="F56" s="1714"/>
      <c r="G56" s="205"/>
      <c r="H56" s="874"/>
      <c r="I56" s="873"/>
      <c r="J56" s="1735"/>
      <c r="K56" s="205"/>
      <c r="L56" s="900"/>
      <c r="M56" s="210"/>
      <c r="N56" s="901"/>
      <c r="O56" s="1723"/>
      <c r="P56" s="1723"/>
      <c r="R56" s="203"/>
    </row>
    <row r="57" spans="1:20" ht="11.1" customHeight="1">
      <c r="A57" s="1709"/>
      <c r="B57" s="906"/>
      <c r="C57" s="1711"/>
      <c r="D57" s="1712"/>
      <c r="E57" s="1713"/>
      <c r="F57" s="1714"/>
      <c r="G57" s="869"/>
      <c r="H57" s="869"/>
      <c r="I57" s="869"/>
      <c r="J57" s="900"/>
      <c r="K57" s="205"/>
      <c r="L57" s="900"/>
      <c r="M57" s="210"/>
      <c r="N57" s="901"/>
      <c r="O57" s="1723"/>
      <c r="P57" s="1723"/>
      <c r="R57" s="203"/>
      <c r="T57" s="213"/>
    </row>
    <row r="58" spans="1:20" ht="11.1" customHeight="1">
      <c r="A58" s="902"/>
      <c r="B58" s="906"/>
      <c r="C58" s="903"/>
      <c r="D58" s="904"/>
      <c r="E58" s="905"/>
      <c r="F58" s="208"/>
      <c r="G58" s="205"/>
      <c r="H58" s="205"/>
      <c r="I58" s="205"/>
      <c r="J58" s="900"/>
      <c r="K58" s="1710" t="s">
        <v>593</v>
      </c>
      <c r="L58" s="1710"/>
      <c r="M58" s="1718"/>
      <c r="N58" s="907"/>
      <c r="O58" s="1723"/>
      <c r="P58" s="1723"/>
      <c r="R58" s="203"/>
    </row>
    <row r="59" spans="1:20" ht="11.1" customHeight="1">
      <c r="A59" s="902"/>
      <c r="B59" s="906"/>
      <c r="C59" s="903"/>
      <c r="D59" s="904"/>
      <c r="E59" s="905"/>
      <c r="F59" s="208"/>
      <c r="G59" s="205"/>
      <c r="H59" s="205"/>
      <c r="I59" s="205"/>
      <c r="J59" s="900"/>
      <c r="K59" s="1710"/>
      <c r="L59" s="1710"/>
      <c r="M59" s="1718"/>
      <c r="N59" s="901"/>
      <c r="O59" s="1723"/>
      <c r="P59" s="1723"/>
      <c r="R59" s="203"/>
    </row>
    <row r="60" spans="1:20" ht="11.1" customHeight="1">
      <c r="A60" s="1709">
        <v>5</v>
      </c>
      <c r="B60" s="906"/>
      <c r="C60" s="1711" t="s">
        <v>299</v>
      </c>
      <c r="D60" s="1712"/>
      <c r="E60" s="1713" t="s">
        <v>583</v>
      </c>
      <c r="F60" s="1714"/>
      <c r="G60" s="874"/>
      <c r="H60" s="874"/>
      <c r="I60" s="874"/>
      <c r="J60" s="900"/>
      <c r="K60" s="205"/>
      <c r="L60" s="900"/>
      <c r="M60" s="210"/>
      <c r="N60" s="900"/>
      <c r="O60" s="1723"/>
      <c r="P60" s="1723"/>
    </row>
    <row r="61" spans="1:20" ht="11.1" customHeight="1">
      <c r="A61" s="1709"/>
      <c r="B61" s="906"/>
      <c r="C61" s="1711"/>
      <c r="D61" s="1712"/>
      <c r="E61" s="1713"/>
      <c r="F61" s="1714"/>
      <c r="G61" s="869"/>
      <c r="H61" s="869"/>
      <c r="I61" s="875"/>
      <c r="J61" s="1732"/>
      <c r="K61" s="205"/>
      <c r="L61" s="900"/>
      <c r="M61" s="210"/>
      <c r="N61" s="900"/>
      <c r="O61" s="1723"/>
      <c r="P61" s="1723"/>
    </row>
    <row r="62" spans="1:20" ht="11.1" customHeight="1">
      <c r="A62" s="902"/>
      <c r="B62" s="906"/>
      <c r="C62" s="903"/>
      <c r="D62" s="904"/>
      <c r="E62" s="905"/>
      <c r="F62" s="899"/>
      <c r="G62" s="1710" t="s">
        <v>607</v>
      </c>
      <c r="H62" s="1710"/>
      <c r="I62" s="1718"/>
      <c r="J62" s="1733"/>
      <c r="K62" s="205"/>
      <c r="L62" s="900"/>
      <c r="M62" s="210"/>
      <c r="N62" s="900"/>
      <c r="O62" s="1723"/>
      <c r="P62" s="214"/>
    </row>
    <row r="63" spans="1:20" ht="11.1" customHeight="1">
      <c r="A63" s="902"/>
      <c r="B63" s="902"/>
      <c r="C63" s="903"/>
      <c r="D63" s="908"/>
      <c r="E63" s="905"/>
      <c r="F63" s="208"/>
      <c r="G63" s="1710"/>
      <c r="H63" s="1710"/>
      <c r="I63" s="1718"/>
      <c r="J63" s="1734"/>
      <c r="K63" s="875"/>
      <c r="L63" s="1732"/>
      <c r="M63" s="210"/>
      <c r="N63" s="900"/>
      <c r="O63" s="1723"/>
      <c r="P63" s="214"/>
    </row>
    <row r="64" spans="1:20" ht="11.1" customHeight="1">
      <c r="A64" s="1709">
        <v>6</v>
      </c>
      <c r="B64" s="902"/>
      <c r="C64" s="1711" t="s">
        <v>602</v>
      </c>
      <c r="D64" s="1712"/>
      <c r="E64" s="1713" t="s">
        <v>592</v>
      </c>
      <c r="F64" s="1714"/>
      <c r="G64" s="874"/>
      <c r="H64" s="874"/>
      <c r="I64" s="873"/>
      <c r="J64" s="1735"/>
      <c r="K64" s="210"/>
      <c r="L64" s="1732"/>
      <c r="M64" s="210"/>
      <c r="N64" s="900"/>
      <c r="O64" s="1723"/>
      <c r="P64" s="214"/>
    </row>
    <row r="65" spans="1:16" ht="11.1" customHeight="1">
      <c r="A65" s="1709"/>
      <c r="B65" s="902"/>
      <c r="C65" s="1711"/>
      <c r="D65" s="1712"/>
      <c r="E65" s="1713"/>
      <c r="F65" s="1714"/>
      <c r="G65" s="205"/>
      <c r="H65" s="869"/>
      <c r="I65" s="869"/>
      <c r="J65" s="900"/>
      <c r="K65" s="210"/>
      <c r="L65" s="900"/>
      <c r="M65" s="210"/>
      <c r="N65" s="1732"/>
      <c r="O65" s="1723"/>
      <c r="P65" s="214"/>
    </row>
    <row r="66" spans="1:16" ht="11.1" customHeight="1">
      <c r="A66" s="902"/>
      <c r="B66" s="906"/>
      <c r="C66" s="903"/>
      <c r="D66" s="904"/>
      <c r="E66" s="905"/>
      <c r="F66" s="208"/>
      <c r="G66" s="205"/>
      <c r="H66" s="205"/>
      <c r="I66" s="1710" t="s">
        <v>609</v>
      </c>
      <c r="J66" s="1710"/>
      <c r="K66" s="1718"/>
      <c r="L66" s="900"/>
      <c r="M66" s="210"/>
      <c r="N66" s="1732"/>
      <c r="O66" s="205"/>
      <c r="P66" s="209"/>
    </row>
    <row r="67" spans="1:16" ht="11.1" customHeight="1">
      <c r="A67" s="902"/>
      <c r="B67" s="902"/>
      <c r="C67" s="903"/>
      <c r="D67" s="908"/>
      <c r="E67" s="905"/>
      <c r="F67" s="208"/>
      <c r="G67" s="205"/>
      <c r="H67" s="205"/>
      <c r="I67" s="1710"/>
      <c r="J67" s="1710"/>
      <c r="K67" s="1718"/>
      <c r="L67" s="872"/>
      <c r="M67" s="869"/>
      <c r="N67" s="205"/>
      <c r="O67" s="205"/>
      <c r="P67" s="209"/>
    </row>
    <row r="68" spans="1:16" ht="11.1" customHeight="1">
      <c r="A68" s="1709">
        <v>7</v>
      </c>
      <c r="B68" s="906"/>
      <c r="C68" s="1711" t="s">
        <v>596</v>
      </c>
      <c r="E68" s="1713" t="s">
        <v>597</v>
      </c>
      <c r="F68" s="1714"/>
      <c r="G68" s="205"/>
      <c r="H68" s="205"/>
      <c r="I68" s="205"/>
      <c r="J68" s="900"/>
      <c r="K68" s="210"/>
      <c r="L68" s="900"/>
      <c r="M68" s="205"/>
      <c r="N68" s="205"/>
      <c r="O68" s="205"/>
      <c r="P68" s="209"/>
    </row>
    <row r="69" spans="1:16" ht="11.1" customHeight="1">
      <c r="A69" s="1709"/>
      <c r="B69" s="906"/>
      <c r="C69" s="1711"/>
      <c r="E69" s="1713"/>
      <c r="F69" s="1714"/>
      <c r="G69" s="869"/>
      <c r="H69" s="869"/>
      <c r="I69" s="875"/>
      <c r="J69" s="1732"/>
      <c r="K69" s="210"/>
      <c r="L69" s="1732"/>
      <c r="M69" s="205"/>
      <c r="N69" s="205"/>
      <c r="O69" s="205"/>
      <c r="P69" s="209"/>
    </row>
    <row r="70" spans="1:16" ht="11.1" customHeight="1">
      <c r="A70" s="902"/>
      <c r="B70" s="906"/>
      <c r="C70" s="908"/>
      <c r="D70" s="904"/>
      <c r="E70" s="909"/>
      <c r="F70" s="208"/>
      <c r="G70" s="1710" t="s">
        <v>610</v>
      </c>
      <c r="H70" s="1710"/>
      <c r="I70" s="1718"/>
      <c r="J70" s="1733"/>
      <c r="K70" s="210"/>
      <c r="L70" s="1732"/>
      <c r="M70" s="205"/>
      <c r="N70" s="205"/>
      <c r="O70" s="205"/>
      <c r="P70" s="209"/>
    </row>
    <row r="71" spans="1:16" ht="11.1" customHeight="1">
      <c r="A71" s="902"/>
      <c r="B71" s="902"/>
      <c r="C71" s="908"/>
      <c r="D71" s="908"/>
      <c r="E71" s="909"/>
      <c r="F71" s="208"/>
      <c r="G71" s="1710"/>
      <c r="H71" s="1710"/>
      <c r="I71" s="1718"/>
      <c r="J71" s="1734"/>
      <c r="K71" s="869"/>
      <c r="L71" s="205"/>
      <c r="M71" s="205"/>
      <c r="N71" s="205"/>
      <c r="O71" s="205"/>
      <c r="P71" s="209"/>
    </row>
    <row r="72" spans="1:16" ht="11.1" customHeight="1">
      <c r="A72" s="1709">
        <v>8</v>
      </c>
      <c r="B72" s="906"/>
      <c r="C72" s="1711" t="s">
        <v>302</v>
      </c>
      <c r="D72" s="1712"/>
      <c r="E72" s="1713" t="s">
        <v>586</v>
      </c>
      <c r="F72" s="1714"/>
      <c r="G72" s="883"/>
      <c r="H72" s="882"/>
      <c r="I72" s="881"/>
      <c r="J72" s="1735"/>
      <c r="K72" s="216"/>
      <c r="L72" s="216"/>
      <c r="M72" s="216"/>
      <c r="N72" s="216"/>
      <c r="O72" s="216"/>
    </row>
    <row r="73" spans="1:16" ht="11.1" customHeight="1">
      <c r="A73" s="1709"/>
      <c r="B73" s="906"/>
      <c r="C73" s="1711"/>
      <c r="D73" s="1712"/>
      <c r="E73" s="1713"/>
      <c r="F73" s="1714"/>
      <c r="H73" s="216"/>
      <c r="I73" s="216"/>
      <c r="J73" s="216"/>
      <c r="K73" s="216"/>
      <c r="L73" s="216"/>
      <c r="M73" s="216"/>
      <c r="N73" s="216"/>
      <c r="O73" s="216"/>
    </row>
  </sheetData>
  <mergeCells count="129">
    <mergeCell ref="F68:F69"/>
    <mergeCell ref="J69:J70"/>
    <mergeCell ref="L69:L70"/>
    <mergeCell ref="G70:I71"/>
    <mergeCell ref="J71:J72"/>
    <mergeCell ref="E64:E65"/>
    <mergeCell ref="F64:F65"/>
    <mergeCell ref="A72:A73"/>
    <mergeCell ref="C72:C73"/>
    <mergeCell ref="D72:D73"/>
    <mergeCell ref="E72:E73"/>
    <mergeCell ref="F72:F73"/>
    <mergeCell ref="N65:N66"/>
    <mergeCell ref="I66:K67"/>
    <mergeCell ref="A68:A69"/>
    <mergeCell ref="C68:C69"/>
    <mergeCell ref="E68:E69"/>
    <mergeCell ref="J61:J62"/>
    <mergeCell ref="G62:I63"/>
    <mergeCell ref="J63:J64"/>
    <mergeCell ref="P49:P61"/>
    <mergeCell ref="I50:K51"/>
    <mergeCell ref="N51:N52"/>
    <mergeCell ref="K58:M59"/>
    <mergeCell ref="A60:A61"/>
    <mergeCell ref="L63:L64"/>
    <mergeCell ref="A64:A65"/>
    <mergeCell ref="C64:C65"/>
    <mergeCell ref="D64:D65"/>
    <mergeCell ref="C60:C61"/>
    <mergeCell ref="D60:D61"/>
    <mergeCell ref="E60:E61"/>
    <mergeCell ref="F60:F61"/>
    <mergeCell ref="J53:J54"/>
    <mergeCell ref="L53:L54"/>
    <mergeCell ref="O53:O65"/>
    <mergeCell ref="F37:F38"/>
    <mergeCell ref="E29:E30"/>
    <mergeCell ref="F29:F30"/>
    <mergeCell ref="G54:I55"/>
    <mergeCell ref="J55:J56"/>
    <mergeCell ref="A56:A57"/>
    <mergeCell ref="C56:C57"/>
    <mergeCell ref="D56:D57"/>
    <mergeCell ref="E56:E57"/>
    <mergeCell ref="F56:F57"/>
    <mergeCell ref="B44:B45"/>
    <mergeCell ref="C44:C45"/>
    <mergeCell ref="D44:D45"/>
    <mergeCell ref="E44:E45"/>
    <mergeCell ref="F44:F45"/>
    <mergeCell ref="A52:A53"/>
    <mergeCell ref="C52:C53"/>
    <mergeCell ref="D52:D53"/>
    <mergeCell ref="E52:E53"/>
    <mergeCell ref="F52:F53"/>
    <mergeCell ref="J45:J46"/>
    <mergeCell ref="G46:I47"/>
    <mergeCell ref="J47:J48"/>
    <mergeCell ref="L47:L48"/>
    <mergeCell ref="A48:A49"/>
    <mergeCell ref="C48:C49"/>
    <mergeCell ref="D48:D49"/>
    <mergeCell ref="E48:E49"/>
    <mergeCell ref="F48:F49"/>
    <mergeCell ref="A44:A45"/>
    <mergeCell ref="F17:F18"/>
    <mergeCell ref="J18:J19"/>
    <mergeCell ref="L18:L19"/>
    <mergeCell ref="I31:K32"/>
    <mergeCell ref="A33:A34"/>
    <mergeCell ref="C33:C34"/>
    <mergeCell ref="D33:D34"/>
    <mergeCell ref="E33:E34"/>
    <mergeCell ref="F33:F34"/>
    <mergeCell ref="J34:J35"/>
    <mergeCell ref="L34:L35"/>
    <mergeCell ref="G35:I36"/>
    <mergeCell ref="J36:J37"/>
    <mergeCell ref="A37:A38"/>
    <mergeCell ref="C37:C38"/>
    <mergeCell ref="D37:D38"/>
    <mergeCell ref="E37:E38"/>
    <mergeCell ref="O18:O30"/>
    <mergeCell ref="G19:I20"/>
    <mergeCell ref="J20:J21"/>
    <mergeCell ref="A21:A22"/>
    <mergeCell ref="C21:C22"/>
    <mergeCell ref="D21:D22"/>
    <mergeCell ref="E21:E22"/>
    <mergeCell ref="F21:F22"/>
    <mergeCell ref="K23:M24"/>
    <mergeCell ref="A25:A26"/>
    <mergeCell ref="C25:C26"/>
    <mergeCell ref="D25:D26"/>
    <mergeCell ref="E25:E26"/>
    <mergeCell ref="F25:F26"/>
    <mergeCell ref="J26:J27"/>
    <mergeCell ref="G27:I28"/>
    <mergeCell ref="J28:J29"/>
    <mergeCell ref="L28:L29"/>
    <mergeCell ref="A29:A30"/>
    <mergeCell ref="C29:C30"/>
    <mergeCell ref="D29:D30"/>
    <mergeCell ref="N30:N31"/>
    <mergeCell ref="A1:Q1"/>
    <mergeCell ref="A2:Q2"/>
    <mergeCell ref="A9:A10"/>
    <mergeCell ref="B9:B10"/>
    <mergeCell ref="C9:C10"/>
    <mergeCell ref="D9:D10"/>
    <mergeCell ref="E9:E10"/>
    <mergeCell ref="F9:F10"/>
    <mergeCell ref="J10:J11"/>
    <mergeCell ref="G11:I12"/>
    <mergeCell ref="J12:J13"/>
    <mergeCell ref="L12:L13"/>
    <mergeCell ref="A13:A14"/>
    <mergeCell ref="C13:C14"/>
    <mergeCell ref="D13:D14"/>
    <mergeCell ref="E13:E14"/>
    <mergeCell ref="F13:F14"/>
    <mergeCell ref="P14:P26"/>
    <mergeCell ref="I15:K16"/>
    <mergeCell ref="N16:N17"/>
    <mergeCell ref="A17:A18"/>
    <mergeCell ref="C17:C18"/>
    <mergeCell ref="D17:D18"/>
    <mergeCell ref="E17:E18"/>
  </mergeCells>
  <phoneticPr fontId="9"/>
  <printOptions horizontalCentered="1"/>
  <pageMargins left="0.78740157480314965" right="0.78740157480314965" top="0.86614173228346458" bottom="0.62992125984251968" header="0.51181102362204722" footer="0.51181102362204722"/>
  <pageSetup paperSize="9" scale="9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view="pageBreakPreview" zoomScale="115" zoomScaleNormal="100" zoomScaleSheetLayoutView="115" workbookViewId="0">
      <selection activeCell="L11" sqref="L11"/>
    </sheetView>
  </sheetViews>
  <sheetFormatPr defaultRowHeight="13.5"/>
  <cols>
    <col min="1" max="1" width="11.625" style="35" customWidth="1"/>
    <col min="2" max="12" width="5.625" style="35" customWidth="1"/>
    <col min="13" max="14" width="5.75" style="35" customWidth="1"/>
    <col min="15" max="16384" width="9" style="35"/>
  </cols>
  <sheetData>
    <row r="1" spans="1:14">
      <c r="A1" s="1239" t="s">
        <v>340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</row>
    <row r="2" spans="1:14" ht="9" customHeight="1"/>
    <row r="3" spans="1:14" ht="21" customHeight="1">
      <c r="A3" s="1250" t="s">
        <v>79</v>
      </c>
      <c r="B3" s="1250"/>
      <c r="C3" s="1250"/>
      <c r="D3" s="1250"/>
      <c r="E3" s="1250" t="s">
        <v>78</v>
      </c>
      <c r="F3" s="1250"/>
      <c r="G3" s="1250"/>
      <c r="H3" s="1250"/>
      <c r="I3" s="1250"/>
      <c r="J3" s="1250" t="s">
        <v>77</v>
      </c>
      <c r="K3" s="1250"/>
      <c r="L3" s="1250"/>
      <c r="M3" s="1250"/>
      <c r="N3" s="1250"/>
    </row>
    <row r="4" spans="1:14" ht="33" customHeight="1">
      <c r="A4" s="1250">
        <v>20</v>
      </c>
      <c r="B4" s="1250"/>
      <c r="C4" s="1250"/>
      <c r="D4" s="1250"/>
      <c r="E4" s="1250">
        <v>32</v>
      </c>
      <c r="F4" s="1250"/>
      <c r="G4" s="1250"/>
      <c r="H4" s="1250"/>
      <c r="I4" s="1250"/>
      <c r="J4" s="1261">
        <v>52</v>
      </c>
      <c r="K4" s="1316"/>
      <c r="L4" s="1316"/>
      <c r="M4" s="1316"/>
      <c r="N4" s="1262"/>
    </row>
    <row r="5" spans="1:14" ht="20.25" customHeight="1">
      <c r="A5" s="1243" t="s">
        <v>73</v>
      </c>
      <c r="B5" s="1243"/>
      <c r="C5" s="1243"/>
      <c r="D5" s="1243"/>
      <c r="E5" s="1243"/>
      <c r="F5" s="1243"/>
      <c r="G5" s="1243"/>
      <c r="H5" s="1243"/>
    </row>
    <row r="6" spans="1:14" ht="9" customHeight="1"/>
    <row r="7" spans="1:14" ht="25.5" customHeight="1">
      <c r="A7" s="1097" t="s">
        <v>11</v>
      </c>
      <c r="B7" s="1250">
        <v>1</v>
      </c>
      <c r="C7" s="1250"/>
      <c r="D7" s="1250">
        <v>2</v>
      </c>
      <c r="E7" s="1250"/>
      <c r="F7" s="1250">
        <v>3</v>
      </c>
      <c r="G7" s="1250"/>
      <c r="H7" s="1250">
        <v>3</v>
      </c>
      <c r="I7" s="1250"/>
      <c r="J7" s="1250">
        <v>5</v>
      </c>
      <c r="K7" s="1250"/>
      <c r="L7" s="1253"/>
      <c r="M7" s="1253"/>
    </row>
    <row r="8" spans="1:14" ht="25.5" customHeight="1">
      <c r="A8" s="1097" t="s">
        <v>7</v>
      </c>
      <c r="B8" s="1250" t="s">
        <v>665</v>
      </c>
      <c r="C8" s="1250"/>
      <c r="D8" s="1250" t="s">
        <v>615</v>
      </c>
      <c r="E8" s="1250"/>
      <c r="F8" s="1250" t="s">
        <v>648</v>
      </c>
      <c r="G8" s="1250"/>
      <c r="H8" s="1250" t="s">
        <v>722</v>
      </c>
      <c r="I8" s="1250"/>
      <c r="J8" s="1250" t="s">
        <v>664</v>
      </c>
      <c r="K8" s="1250"/>
      <c r="L8" s="1253"/>
      <c r="M8" s="1253"/>
    </row>
    <row r="9" spans="1:14" ht="25.5" customHeight="1">
      <c r="A9" s="1097" t="s">
        <v>1</v>
      </c>
      <c r="B9" s="1250">
        <v>5</v>
      </c>
      <c r="C9" s="1250"/>
      <c r="D9" s="1250">
        <v>4</v>
      </c>
      <c r="E9" s="1250"/>
      <c r="F9" s="1250">
        <v>2.5</v>
      </c>
      <c r="G9" s="1250"/>
      <c r="H9" s="1250">
        <v>2.5</v>
      </c>
      <c r="I9" s="1250"/>
      <c r="J9" s="1250">
        <v>1</v>
      </c>
      <c r="K9" s="1250"/>
      <c r="L9" s="1253"/>
      <c r="M9" s="1253"/>
    </row>
    <row r="10" spans="1:14" ht="10.5" customHeight="1"/>
    <row r="11" spans="1:14" ht="19.5" customHeight="1"/>
    <row r="12" spans="1:14" ht="19.5" customHeight="1">
      <c r="A12" s="1015"/>
      <c r="B12" s="1015"/>
      <c r="C12" s="1015"/>
      <c r="D12" s="1015"/>
      <c r="E12" s="1015"/>
      <c r="F12" s="1015"/>
      <c r="G12" s="1015"/>
      <c r="H12" s="1015"/>
      <c r="I12" s="1015"/>
      <c r="J12" s="1015"/>
      <c r="K12" s="1015"/>
      <c r="L12" s="1015"/>
      <c r="M12" s="1015"/>
      <c r="N12" s="1015"/>
    </row>
    <row r="13" spans="1:14" ht="19.5" customHeight="1">
      <c r="A13" s="1015"/>
      <c r="B13" s="1015"/>
      <c r="C13" s="1015"/>
      <c r="D13" s="1015"/>
      <c r="E13" s="1015"/>
      <c r="F13" s="1015"/>
      <c r="G13" s="1015"/>
      <c r="H13" s="1015"/>
      <c r="I13" s="1015"/>
      <c r="J13" s="1015"/>
      <c r="K13" s="1015"/>
      <c r="L13" s="1015"/>
      <c r="M13" s="1015"/>
      <c r="N13" s="1015"/>
    </row>
    <row r="14" spans="1:14" ht="19.5" customHeight="1">
      <c r="A14" s="1015"/>
      <c r="B14" s="1015"/>
      <c r="C14" s="1015"/>
      <c r="D14" s="1015"/>
      <c r="E14" s="1015"/>
      <c r="F14" s="1015"/>
      <c r="G14" s="1015"/>
      <c r="H14" s="1015"/>
      <c r="I14" s="1015"/>
      <c r="J14" s="1015"/>
      <c r="K14" s="1015"/>
      <c r="L14" s="1015"/>
      <c r="M14" s="1015"/>
      <c r="N14" s="1015"/>
    </row>
    <row r="15" spans="1:14" ht="19.5" customHeight="1">
      <c r="A15" s="1015"/>
      <c r="B15" s="1015"/>
      <c r="C15" s="1015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5"/>
    </row>
    <row r="16" spans="1:14" ht="19.5" customHeight="1">
      <c r="A16" s="1015"/>
      <c r="B16" s="1015"/>
      <c r="C16" s="1015"/>
      <c r="D16" s="1015"/>
      <c r="E16" s="1015"/>
      <c r="F16" s="1015"/>
      <c r="G16" s="1015"/>
      <c r="H16" s="1015"/>
      <c r="I16" s="1015"/>
      <c r="J16" s="1015"/>
      <c r="K16" s="1015"/>
      <c r="L16" s="1015"/>
      <c r="M16" s="1015"/>
      <c r="N16" s="1015"/>
    </row>
    <row r="17" spans="1:14" ht="19.5" customHeight="1">
      <c r="A17" s="1015"/>
      <c r="B17" s="1015"/>
      <c r="C17" s="1015"/>
      <c r="D17" s="1015"/>
      <c r="E17" s="1015"/>
      <c r="F17" s="1015"/>
      <c r="G17" s="1015"/>
      <c r="H17" s="1015"/>
      <c r="I17" s="1015"/>
      <c r="J17" s="1015"/>
      <c r="K17" s="1015"/>
      <c r="L17" s="1015"/>
      <c r="M17" s="1015"/>
      <c r="N17" s="1015"/>
    </row>
    <row r="18" spans="1:14" ht="19.5" customHeight="1">
      <c r="A18" s="1015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</row>
    <row r="19" spans="1:14" ht="19.5" customHeight="1">
      <c r="A19" s="1015"/>
      <c r="B19" s="1015"/>
      <c r="C19" s="1015"/>
      <c r="D19" s="1015"/>
      <c r="E19" s="1015"/>
      <c r="F19" s="1015"/>
      <c r="G19" s="1015"/>
      <c r="H19" s="1015"/>
      <c r="I19" s="1015"/>
      <c r="J19" s="1015"/>
      <c r="K19" s="1015"/>
      <c r="L19" s="1015"/>
      <c r="M19" s="1015"/>
      <c r="N19" s="1015"/>
    </row>
    <row r="20" spans="1:14" ht="19.5" customHeight="1">
      <c r="A20" s="1736"/>
      <c r="B20" s="1736"/>
      <c r="C20" s="1736"/>
      <c r="D20" s="1736"/>
      <c r="E20" s="1736"/>
      <c r="F20" s="1736"/>
      <c r="G20" s="1736"/>
      <c r="H20" s="1736"/>
      <c r="I20" s="1736"/>
      <c r="J20" s="1736"/>
      <c r="K20" s="1736"/>
      <c r="L20" s="1736"/>
      <c r="M20" s="1015"/>
      <c r="N20" s="1015"/>
    </row>
    <row r="21" spans="1:14" ht="27" customHeight="1">
      <c r="A21" s="1015"/>
      <c r="B21" s="1015"/>
      <c r="C21" s="1015"/>
      <c r="D21" s="1015"/>
      <c r="E21" s="1015"/>
      <c r="F21" s="1015"/>
      <c r="G21" s="1015"/>
      <c r="H21" s="1015"/>
      <c r="I21" s="1015"/>
      <c r="J21" s="1015"/>
      <c r="K21" s="1015"/>
      <c r="L21" s="1015"/>
      <c r="M21" s="1015"/>
      <c r="N21" s="1015"/>
    </row>
    <row r="22" spans="1:14" ht="27" customHeight="1" thickBot="1">
      <c r="K22" s="65" t="s">
        <v>68</v>
      </c>
      <c r="L22" s="1236" t="s">
        <v>1324</v>
      </c>
      <c r="M22" s="1236"/>
      <c r="N22" s="1236"/>
    </row>
    <row r="23" spans="1:14" ht="27" customHeight="1" thickBot="1">
      <c r="K23" s="65" t="s">
        <v>66</v>
      </c>
      <c r="L23" s="1238" t="s">
        <v>1323</v>
      </c>
      <c r="M23" s="1238"/>
      <c r="N23" s="1238"/>
    </row>
    <row r="24" spans="1:14" ht="27" customHeight="1" thickBot="1">
      <c r="K24" s="146" t="s">
        <v>64</v>
      </c>
      <c r="L24" s="1238" t="s">
        <v>61</v>
      </c>
      <c r="M24" s="1238"/>
      <c r="N24" s="1238"/>
    </row>
    <row r="25" spans="1:14" ht="27" customHeight="1" thickBot="1">
      <c r="K25" s="146" t="s">
        <v>63</v>
      </c>
      <c r="L25" s="1238" t="s">
        <v>61</v>
      </c>
      <c r="M25" s="1238"/>
      <c r="N25" s="1238"/>
    </row>
    <row r="26" spans="1:14" ht="27" customHeight="1" thickBot="1">
      <c r="K26" s="149" t="s">
        <v>327</v>
      </c>
      <c r="L26" s="1238" t="s">
        <v>61</v>
      </c>
      <c r="M26" s="1238"/>
      <c r="N26" s="1238"/>
    </row>
  </sheetData>
  <mergeCells count="37">
    <mergeCell ref="L24:N24"/>
    <mergeCell ref="L25:N25"/>
    <mergeCell ref="D9:E9"/>
    <mergeCell ref="B7:C7"/>
    <mergeCell ref="D7:E7"/>
    <mergeCell ref="F7:G7"/>
    <mergeCell ref="J7:K7"/>
    <mergeCell ref="B8:C8"/>
    <mergeCell ref="L7:M7"/>
    <mergeCell ref="L8:M8"/>
    <mergeCell ref="C20:D20"/>
    <mergeCell ref="J8:K8"/>
    <mergeCell ref="J9:K9"/>
    <mergeCell ref="K20:L20"/>
    <mergeCell ref="L26:N26"/>
    <mergeCell ref="A4:D4"/>
    <mergeCell ref="E4:I4"/>
    <mergeCell ref="J4:N4"/>
    <mergeCell ref="A1:N1"/>
    <mergeCell ref="A3:D3"/>
    <mergeCell ref="E3:I3"/>
    <mergeCell ref="J3:N3"/>
    <mergeCell ref="A20:B20"/>
    <mergeCell ref="L9:M9"/>
    <mergeCell ref="H8:I8"/>
    <mergeCell ref="L23:N23"/>
    <mergeCell ref="L22:N22"/>
    <mergeCell ref="B9:C9"/>
    <mergeCell ref="D8:E8"/>
    <mergeCell ref="F9:G9"/>
    <mergeCell ref="A5:H5"/>
    <mergeCell ref="H7:I7"/>
    <mergeCell ref="F8:G8"/>
    <mergeCell ref="I20:J20"/>
    <mergeCell ref="E20:F20"/>
    <mergeCell ref="G20:H20"/>
    <mergeCell ref="H9:I9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horizontalDpi="4294967293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zoomScale="90" zoomScaleNormal="90" workbookViewId="0">
      <selection activeCell="G38" sqref="G38"/>
    </sheetView>
  </sheetViews>
  <sheetFormatPr defaultColWidth="8.875" defaultRowHeight="13.5"/>
  <cols>
    <col min="1" max="21" width="4" style="386" customWidth="1"/>
    <col min="22" max="16384" width="8.875" style="386"/>
  </cols>
  <sheetData>
    <row r="1" spans="1:39" ht="29.25" customHeight="1">
      <c r="A1" s="1771" t="s">
        <v>815</v>
      </c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  <c r="V1" s="392"/>
      <c r="W1" s="392"/>
      <c r="X1" s="392"/>
      <c r="Y1" s="392"/>
      <c r="Z1" s="392"/>
      <c r="AA1" s="392"/>
      <c r="AB1" s="392"/>
      <c r="AC1" s="392"/>
    </row>
    <row r="2" spans="1:39">
      <c r="D2" s="403"/>
      <c r="O2" s="396"/>
    </row>
    <row r="3" spans="1:39" ht="18" customHeight="1">
      <c r="A3" s="408" t="s">
        <v>814</v>
      </c>
      <c r="B3" s="407">
        <v>1</v>
      </c>
      <c r="C3" s="404" t="s">
        <v>813</v>
      </c>
      <c r="D3" s="1772" t="s">
        <v>182</v>
      </c>
      <c r="E3" s="1772"/>
      <c r="F3" s="1772"/>
      <c r="G3" s="1772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6"/>
      <c r="AE3" s="406"/>
      <c r="AF3" s="406"/>
      <c r="AG3" s="406"/>
      <c r="AH3" s="406"/>
      <c r="AI3" s="406"/>
      <c r="AJ3" s="406"/>
      <c r="AK3" s="406"/>
      <c r="AL3" s="406"/>
      <c r="AM3" s="406"/>
    </row>
    <row r="4" spans="1:39" ht="18" customHeight="1">
      <c r="A4" s="404"/>
      <c r="B4" s="404"/>
      <c r="C4" s="404"/>
      <c r="D4" s="1764" t="s">
        <v>812</v>
      </c>
      <c r="E4" s="1765"/>
      <c r="F4" s="1765"/>
      <c r="G4" s="1766">
        <v>1</v>
      </c>
      <c r="H4" s="1766"/>
      <c r="I4" s="1766"/>
      <c r="J4" s="1766">
        <v>2</v>
      </c>
      <c r="K4" s="1766"/>
      <c r="L4" s="1766"/>
      <c r="M4" s="1766">
        <v>3</v>
      </c>
      <c r="N4" s="1766"/>
      <c r="O4" s="1766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</row>
    <row r="5" spans="1:39" ht="18" customHeight="1">
      <c r="A5" s="404"/>
      <c r="B5" s="404"/>
      <c r="C5" s="404"/>
      <c r="D5" s="1764" t="s">
        <v>811</v>
      </c>
      <c r="E5" s="1765"/>
      <c r="F5" s="1765"/>
      <c r="G5" s="1767" t="s">
        <v>810</v>
      </c>
      <c r="H5" s="1767"/>
      <c r="I5" s="1767"/>
      <c r="J5" s="1767" t="s">
        <v>461</v>
      </c>
      <c r="K5" s="1767"/>
      <c r="L5" s="1767"/>
      <c r="M5" s="1767" t="s">
        <v>809</v>
      </c>
      <c r="N5" s="1767"/>
      <c r="O5" s="1767"/>
      <c r="P5" s="404"/>
      <c r="Q5" s="404"/>
      <c r="R5" s="404"/>
      <c r="S5" s="405"/>
      <c r="T5" s="405"/>
      <c r="U5" s="405"/>
      <c r="V5" s="405"/>
      <c r="W5" s="405"/>
      <c r="X5" s="405"/>
      <c r="Y5" s="404"/>
      <c r="Z5" s="404"/>
      <c r="AA5" s="404"/>
    </row>
    <row r="6" spans="1:39" ht="18" customHeight="1">
      <c r="A6" s="404"/>
      <c r="B6" s="404"/>
      <c r="C6" s="404"/>
      <c r="D6" s="1764" t="s">
        <v>1</v>
      </c>
      <c r="E6" s="1765"/>
      <c r="F6" s="1765"/>
      <c r="G6" s="1766">
        <v>3</v>
      </c>
      <c r="H6" s="1766"/>
      <c r="I6" s="1766"/>
      <c r="J6" s="1766">
        <v>2</v>
      </c>
      <c r="K6" s="1766"/>
      <c r="L6" s="1766"/>
      <c r="M6" s="1766">
        <v>1</v>
      </c>
      <c r="N6" s="1766"/>
      <c r="O6" s="1766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</row>
    <row r="7" spans="1:39" ht="18" customHeight="1">
      <c r="B7" s="1773">
        <v>45550</v>
      </c>
      <c r="C7" s="1773"/>
      <c r="D7" s="1773"/>
      <c r="E7" s="1773"/>
      <c r="F7" s="1773"/>
      <c r="G7" s="1773"/>
      <c r="H7" s="1773"/>
      <c r="I7" s="402"/>
      <c r="J7" s="402"/>
      <c r="K7" s="403" t="s">
        <v>808</v>
      </c>
      <c r="L7" s="402"/>
      <c r="M7" s="402"/>
    </row>
    <row r="8" spans="1:39" ht="13.5" customHeight="1">
      <c r="C8" s="401" t="s">
        <v>807</v>
      </c>
      <c r="D8" s="399"/>
      <c r="E8" s="399"/>
      <c r="F8" s="400" t="s">
        <v>806</v>
      </c>
      <c r="G8" s="399"/>
      <c r="H8" s="399"/>
      <c r="I8" s="397" t="s">
        <v>805</v>
      </c>
      <c r="M8" s="398" t="s">
        <v>804</v>
      </c>
      <c r="P8" s="397" t="s">
        <v>803</v>
      </c>
      <c r="Q8" s="396"/>
      <c r="R8" s="386" t="s">
        <v>802</v>
      </c>
      <c r="T8" s="395"/>
      <c r="U8" s="395"/>
      <c r="V8" s="395"/>
    </row>
    <row r="9" spans="1:39" ht="12.75" customHeight="1">
      <c r="P9" s="386" t="s">
        <v>801</v>
      </c>
    </row>
    <row r="10" spans="1:39" ht="21">
      <c r="D10" s="394"/>
      <c r="E10" s="1774" t="s">
        <v>800</v>
      </c>
      <c r="F10" s="1774"/>
      <c r="G10" s="1774"/>
      <c r="H10" s="394" t="s">
        <v>799</v>
      </c>
      <c r="I10" s="394"/>
      <c r="J10" s="394"/>
      <c r="K10" s="394"/>
      <c r="L10" s="394"/>
      <c r="M10" s="393"/>
      <c r="N10" s="393"/>
      <c r="O10" s="393"/>
      <c r="S10" s="392"/>
      <c r="T10" s="392"/>
      <c r="U10" s="392"/>
      <c r="V10" s="392"/>
    </row>
    <row r="11" spans="1:39" ht="13.5" customHeight="1">
      <c r="D11" s="1768">
        <v>3</v>
      </c>
      <c r="E11" s="1763" t="s">
        <v>104</v>
      </c>
      <c r="F11" s="1763"/>
      <c r="G11" s="1763"/>
      <c r="H11" s="1768">
        <v>1</v>
      </c>
      <c r="I11" s="1763" t="s">
        <v>794</v>
      </c>
      <c r="J11" s="1763"/>
      <c r="K11" s="1763"/>
      <c r="L11" s="1768">
        <v>2</v>
      </c>
      <c r="M11" s="1763" t="s">
        <v>151</v>
      </c>
      <c r="N11" s="1763"/>
      <c r="O11" s="1763"/>
    </row>
    <row r="12" spans="1:39" ht="12.75" customHeight="1">
      <c r="D12" s="1768"/>
      <c r="E12" s="1763"/>
      <c r="F12" s="1763"/>
      <c r="G12" s="1763"/>
      <c r="H12" s="1768"/>
      <c r="I12" s="1763"/>
      <c r="J12" s="1763"/>
      <c r="K12" s="1763"/>
      <c r="L12" s="1768"/>
      <c r="M12" s="1763"/>
      <c r="N12" s="1763"/>
      <c r="O12" s="1763"/>
    </row>
    <row r="13" spans="1:39" ht="12.75" customHeight="1">
      <c r="D13" s="1768"/>
      <c r="E13" s="1763"/>
      <c r="F13" s="1763"/>
      <c r="G13" s="1763"/>
      <c r="H13" s="1768"/>
      <c r="I13" s="1763"/>
      <c r="J13" s="1763"/>
      <c r="K13" s="1763"/>
      <c r="L13" s="1768"/>
      <c r="M13" s="1763"/>
      <c r="N13" s="1763"/>
      <c r="O13" s="1763"/>
    </row>
    <row r="14" spans="1:39" ht="12.75" customHeight="1">
      <c r="D14" s="1768"/>
      <c r="E14" s="1763"/>
      <c r="F14" s="1763"/>
      <c r="G14" s="1763"/>
      <c r="H14" s="1768"/>
      <c r="I14" s="1763"/>
      <c r="J14" s="1763"/>
      <c r="K14" s="1763"/>
      <c r="L14" s="1768"/>
      <c r="M14" s="1763"/>
      <c r="N14" s="1763"/>
      <c r="O14" s="1763"/>
    </row>
    <row r="15" spans="1:39" ht="12.75" customHeight="1"/>
    <row r="16" spans="1:39" ht="12.75" customHeight="1">
      <c r="E16" s="386" t="s">
        <v>798</v>
      </c>
      <c r="I16" s="386" t="s">
        <v>797</v>
      </c>
    </row>
    <row r="17" spans="4:18" ht="12.75" customHeight="1">
      <c r="E17" s="391" t="s">
        <v>167</v>
      </c>
      <c r="F17" s="1769">
        <v>0.39583333333333298</v>
      </c>
      <c r="G17" s="1769"/>
      <c r="I17" s="390" t="s">
        <v>795</v>
      </c>
      <c r="L17" s="391"/>
      <c r="M17" s="1769"/>
      <c r="N17" s="1769"/>
      <c r="P17" s="390"/>
    </row>
    <row r="18" spans="4:18" ht="12.75" customHeight="1">
      <c r="E18" s="391" t="s">
        <v>163</v>
      </c>
      <c r="F18" s="1769">
        <v>0.43055555555555558</v>
      </c>
      <c r="G18" s="1769"/>
      <c r="I18" s="390" t="s">
        <v>795</v>
      </c>
      <c r="L18" s="391"/>
      <c r="M18" s="1769">
        <v>0.47916666666666669</v>
      </c>
      <c r="N18" s="1769"/>
      <c r="P18" s="390" t="s">
        <v>796</v>
      </c>
    </row>
    <row r="19" spans="4:18" ht="12.75" customHeight="1">
      <c r="E19" s="391" t="s">
        <v>158</v>
      </c>
      <c r="F19" s="1769">
        <v>0.46527777777777779</v>
      </c>
      <c r="G19" s="1769"/>
      <c r="I19" s="390" t="s">
        <v>795</v>
      </c>
      <c r="L19" s="391"/>
      <c r="M19" s="1769"/>
      <c r="N19" s="1769"/>
      <c r="P19" s="390"/>
    </row>
    <row r="20" spans="4:18" ht="12.75" customHeight="1"/>
    <row r="21" spans="4:18" ht="16.5" customHeight="1">
      <c r="D21" s="1770"/>
      <c r="E21" s="1770"/>
      <c r="F21" s="1770"/>
      <c r="G21" s="1737" t="s">
        <v>794</v>
      </c>
      <c r="H21" s="1737"/>
      <c r="I21" s="1737"/>
      <c r="J21" s="1737" t="s">
        <v>151</v>
      </c>
      <c r="K21" s="1737"/>
      <c r="L21" s="1737"/>
      <c r="M21" s="1737" t="s">
        <v>104</v>
      </c>
      <c r="N21" s="1737"/>
      <c r="O21" s="1737"/>
      <c r="P21" s="1754" t="s">
        <v>11</v>
      </c>
      <c r="Q21" s="1755"/>
      <c r="R21" s="1756"/>
    </row>
    <row r="22" spans="4:18" ht="16.5" customHeight="1">
      <c r="D22" s="1770"/>
      <c r="E22" s="1770"/>
      <c r="F22" s="1770"/>
      <c r="G22" s="1737"/>
      <c r="H22" s="1737"/>
      <c r="I22" s="1737"/>
      <c r="J22" s="1737"/>
      <c r="K22" s="1737"/>
      <c r="L22" s="1737"/>
      <c r="M22" s="1737"/>
      <c r="N22" s="1737"/>
      <c r="O22" s="1737"/>
      <c r="P22" s="1757"/>
      <c r="Q22" s="1758"/>
      <c r="R22" s="1759"/>
    </row>
    <row r="23" spans="4:18" ht="16.5" customHeight="1">
      <c r="D23" s="1770"/>
      <c r="E23" s="1770"/>
      <c r="F23" s="1770"/>
      <c r="G23" s="1737"/>
      <c r="H23" s="1737"/>
      <c r="I23" s="1737"/>
      <c r="J23" s="1737"/>
      <c r="K23" s="1737"/>
      <c r="L23" s="1737"/>
      <c r="M23" s="1737"/>
      <c r="N23" s="1737"/>
      <c r="O23" s="1737"/>
      <c r="P23" s="1757"/>
      <c r="Q23" s="1758"/>
      <c r="R23" s="1759"/>
    </row>
    <row r="24" spans="4:18" ht="16.5" customHeight="1">
      <c r="D24" s="1770"/>
      <c r="E24" s="1770"/>
      <c r="F24" s="1770"/>
      <c r="G24" s="1737"/>
      <c r="H24" s="1737"/>
      <c r="I24" s="1737"/>
      <c r="J24" s="1737"/>
      <c r="K24" s="1737"/>
      <c r="L24" s="1737"/>
      <c r="M24" s="1737"/>
      <c r="N24" s="1737"/>
      <c r="O24" s="1737"/>
      <c r="P24" s="1760"/>
      <c r="Q24" s="1761"/>
      <c r="R24" s="1762"/>
    </row>
    <row r="25" spans="4:18" ht="16.5" customHeight="1">
      <c r="D25" s="1737" t="s">
        <v>794</v>
      </c>
      <c r="E25" s="1737"/>
      <c r="F25" s="1737"/>
      <c r="G25" s="1749"/>
      <c r="H25" s="1749"/>
      <c r="I25" s="1749"/>
      <c r="J25" s="389" t="s">
        <v>790</v>
      </c>
      <c r="K25" s="388"/>
      <c r="L25" s="387"/>
      <c r="M25" s="389" t="s">
        <v>786</v>
      </c>
      <c r="N25" s="388"/>
      <c r="O25" s="387"/>
      <c r="P25" s="1738" t="s">
        <v>793</v>
      </c>
      <c r="Q25" s="1739"/>
      <c r="R25" s="1740"/>
    </row>
    <row r="26" spans="4:18" ht="16.5" customHeight="1">
      <c r="D26" s="1737"/>
      <c r="E26" s="1737"/>
      <c r="F26" s="1737"/>
      <c r="G26" s="1749"/>
      <c r="H26" s="1749"/>
      <c r="I26" s="1749"/>
      <c r="J26" s="1751" t="s">
        <v>792</v>
      </c>
      <c r="K26" s="1752"/>
      <c r="L26" s="1753"/>
      <c r="M26" s="1751" t="s">
        <v>791</v>
      </c>
      <c r="N26" s="1752"/>
      <c r="O26" s="1753"/>
      <c r="P26" s="1741"/>
      <c r="Q26" s="1742"/>
      <c r="R26" s="1743"/>
    </row>
    <row r="27" spans="4:18" ht="16.5" customHeight="1">
      <c r="D27" s="1737"/>
      <c r="E27" s="1737"/>
      <c r="F27" s="1737"/>
      <c r="G27" s="1749"/>
      <c r="H27" s="1749"/>
      <c r="I27" s="1749"/>
      <c r="J27" s="1747" t="s">
        <v>780</v>
      </c>
      <c r="K27" s="1742"/>
      <c r="L27" s="1743"/>
      <c r="M27" s="1747" t="s">
        <v>780</v>
      </c>
      <c r="N27" s="1742"/>
      <c r="O27" s="1743"/>
      <c r="P27" s="1741"/>
      <c r="Q27" s="1742"/>
      <c r="R27" s="1743"/>
    </row>
    <row r="28" spans="4:18" ht="16.5" customHeight="1">
      <c r="D28" s="1737"/>
      <c r="E28" s="1737"/>
      <c r="F28" s="1737"/>
      <c r="G28" s="1749"/>
      <c r="H28" s="1749"/>
      <c r="I28" s="1749"/>
      <c r="J28" s="1748"/>
      <c r="K28" s="1745"/>
      <c r="L28" s="1746"/>
      <c r="M28" s="1748"/>
      <c r="N28" s="1745"/>
      <c r="O28" s="1746"/>
      <c r="P28" s="1744"/>
      <c r="Q28" s="1745"/>
      <c r="R28" s="1746"/>
    </row>
    <row r="29" spans="4:18" ht="16.5" customHeight="1">
      <c r="D29" s="1737" t="s">
        <v>151</v>
      </c>
      <c r="E29" s="1737"/>
      <c r="F29" s="1737"/>
      <c r="G29" s="389" t="s">
        <v>790</v>
      </c>
      <c r="H29" s="388"/>
      <c r="I29" s="387"/>
      <c r="J29" s="1749"/>
      <c r="K29" s="1749"/>
      <c r="L29" s="1749"/>
      <c r="M29" s="389" t="s">
        <v>785</v>
      </c>
      <c r="N29" s="388"/>
      <c r="O29" s="387"/>
      <c r="P29" s="1738" t="s">
        <v>789</v>
      </c>
      <c r="Q29" s="1739"/>
      <c r="R29" s="1740"/>
    </row>
    <row r="30" spans="4:18" ht="16.5" customHeight="1">
      <c r="D30" s="1737"/>
      <c r="E30" s="1737"/>
      <c r="F30" s="1737"/>
      <c r="G30" s="1751" t="s">
        <v>788</v>
      </c>
      <c r="H30" s="1752"/>
      <c r="I30" s="1753"/>
      <c r="J30" s="1749"/>
      <c r="K30" s="1749"/>
      <c r="L30" s="1749"/>
      <c r="M30" s="1751" t="s">
        <v>787</v>
      </c>
      <c r="N30" s="1752"/>
      <c r="O30" s="1753"/>
      <c r="P30" s="1741"/>
      <c r="Q30" s="1742"/>
      <c r="R30" s="1743"/>
    </row>
    <row r="31" spans="4:18" ht="16.5" customHeight="1">
      <c r="D31" s="1737"/>
      <c r="E31" s="1737"/>
      <c r="F31" s="1737"/>
      <c r="G31" s="1747" t="s">
        <v>781</v>
      </c>
      <c r="H31" s="1742"/>
      <c r="I31" s="1743"/>
      <c r="J31" s="1749"/>
      <c r="K31" s="1749"/>
      <c r="L31" s="1749"/>
      <c r="M31" s="1747" t="s">
        <v>781</v>
      </c>
      <c r="N31" s="1742"/>
      <c r="O31" s="1743"/>
      <c r="P31" s="1741"/>
      <c r="Q31" s="1742"/>
      <c r="R31" s="1743"/>
    </row>
    <row r="32" spans="4:18" ht="16.5" customHeight="1">
      <c r="D32" s="1737"/>
      <c r="E32" s="1737"/>
      <c r="F32" s="1737"/>
      <c r="G32" s="1748"/>
      <c r="H32" s="1745"/>
      <c r="I32" s="1746"/>
      <c r="J32" s="1749"/>
      <c r="K32" s="1749"/>
      <c r="L32" s="1749"/>
      <c r="M32" s="1748"/>
      <c r="N32" s="1745"/>
      <c r="O32" s="1746"/>
      <c r="P32" s="1744"/>
      <c r="Q32" s="1745"/>
      <c r="R32" s="1746"/>
    </row>
    <row r="33" spans="4:18" ht="16.5" customHeight="1">
      <c r="D33" s="1737" t="s">
        <v>104</v>
      </c>
      <c r="E33" s="1737"/>
      <c r="F33" s="1737"/>
      <c r="G33" s="389" t="s">
        <v>786</v>
      </c>
      <c r="H33" s="388"/>
      <c r="I33" s="387"/>
      <c r="J33" s="389" t="s">
        <v>785</v>
      </c>
      <c r="K33" s="388"/>
      <c r="L33" s="387"/>
      <c r="M33" s="1749"/>
      <c r="N33" s="1749"/>
      <c r="O33" s="1750"/>
      <c r="P33" s="1738" t="s">
        <v>784</v>
      </c>
      <c r="Q33" s="1739"/>
      <c r="R33" s="1740"/>
    </row>
    <row r="34" spans="4:18" ht="16.5" customHeight="1">
      <c r="D34" s="1737"/>
      <c r="E34" s="1737"/>
      <c r="F34" s="1737"/>
      <c r="G34" s="1751" t="s">
        <v>783</v>
      </c>
      <c r="H34" s="1752"/>
      <c r="I34" s="1753"/>
      <c r="J34" s="1751" t="s">
        <v>782</v>
      </c>
      <c r="K34" s="1752"/>
      <c r="L34" s="1753"/>
      <c r="M34" s="1749"/>
      <c r="N34" s="1749"/>
      <c r="O34" s="1750"/>
      <c r="P34" s="1741"/>
      <c r="Q34" s="1742"/>
      <c r="R34" s="1743"/>
    </row>
    <row r="35" spans="4:18" ht="16.5" customHeight="1">
      <c r="D35" s="1737"/>
      <c r="E35" s="1737"/>
      <c r="F35" s="1737"/>
      <c r="G35" s="1747" t="s">
        <v>781</v>
      </c>
      <c r="H35" s="1742"/>
      <c r="I35" s="1743"/>
      <c r="J35" s="1747" t="s">
        <v>780</v>
      </c>
      <c r="K35" s="1742"/>
      <c r="L35" s="1743"/>
      <c r="M35" s="1749"/>
      <c r="N35" s="1749"/>
      <c r="O35" s="1750"/>
      <c r="P35" s="1741"/>
      <c r="Q35" s="1742"/>
      <c r="R35" s="1743"/>
    </row>
    <row r="36" spans="4:18" ht="16.5" customHeight="1">
      <c r="D36" s="1737"/>
      <c r="E36" s="1737"/>
      <c r="F36" s="1737"/>
      <c r="G36" s="1748"/>
      <c r="H36" s="1745"/>
      <c r="I36" s="1746"/>
      <c r="J36" s="1748"/>
      <c r="K36" s="1745"/>
      <c r="L36" s="1746"/>
      <c r="M36" s="1749"/>
      <c r="N36" s="1749"/>
      <c r="O36" s="1750"/>
      <c r="P36" s="1744"/>
      <c r="Q36" s="1745"/>
      <c r="R36" s="1746"/>
    </row>
    <row r="37" spans="4:18" ht="16.5" customHeight="1"/>
    <row r="38" spans="4:18" ht="16.5" customHeight="1"/>
    <row r="39" spans="4:18" ht="16.5" customHeight="1"/>
    <row r="40" spans="4:18" ht="16.5" customHeight="1"/>
    <row r="41" spans="4:18" ht="16.5" customHeight="1"/>
    <row r="42" spans="4:18" ht="16.5" customHeight="1"/>
    <row r="43" spans="4:18" ht="16.5" customHeight="1"/>
    <row r="44" spans="4:18" ht="16.5" customHeight="1"/>
  </sheetData>
  <mergeCells count="54">
    <mergeCell ref="A1:U1"/>
    <mergeCell ref="D3:G3"/>
    <mergeCell ref="B7:H7"/>
    <mergeCell ref="E10:G10"/>
    <mergeCell ref="J5:L5"/>
    <mergeCell ref="M5:O5"/>
    <mergeCell ref="D6:F6"/>
    <mergeCell ref="G6:I6"/>
    <mergeCell ref="J6:L6"/>
    <mergeCell ref="M6:O6"/>
    <mergeCell ref="F17:G17"/>
    <mergeCell ref="M17:N17"/>
    <mergeCell ref="F19:G19"/>
    <mergeCell ref="M19:N19"/>
    <mergeCell ref="D21:F24"/>
    <mergeCell ref="G21:I24"/>
    <mergeCell ref="J21:L24"/>
    <mergeCell ref="M21:O24"/>
    <mergeCell ref="F18:G18"/>
    <mergeCell ref="M18:N18"/>
    <mergeCell ref="M11:O14"/>
    <mergeCell ref="D4:F4"/>
    <mergeCell ref="G4:I4"/>
    <mergeCell ref="J4:L4"/>
    <mergeCell ref="M4:O4"/>
    <mergeCell ref="D5:F5"/>
    <mergeCell ref="G5:I5"/>
    <mergeCell ref="D11:D14"/>
    <mergeCell ref="E11:G14"/>
    <mergeCell ref="H11:H14"/>
    <mergeCell ref="I11:K14"/>
    <mergeCell ref="L11:L14"/>
    <mergeCell ref="P21:R24"/>
    <mergeCell ref="D25:F28"/>
    <mergeCell ref="G25:I28"/>
    <mergeCell ref="P25:R28"/>
    <mergeCell ref="J26:L26"/>
    <mergeCell ref="M26:O26"/>
    <mergeCell ref="J27:L28"/>
    <mergeCell ref="M27:O28"/>
    <mergeCell ref="D33:F36"/>
    <mergeCell ref="P33:R36"/>
    <mergeCell ref="G35:I36"/>
    <mergeCell ref="J35:L36"/>
    <mergeCell ref="D29:F32"/>
    <mergeCell ref="J29:L32"/>
    <mergeCell ref="M33:O36"/>
    <mergeCell ref="G34:I34"/>
    <mergeCell ref="J34:L34"/>
    <mergeCell ref="P29:R32"/>
    <mergeCell ref="G30:I30"/>
    <mergeCell ref="M30:O30"/>
    <mergeCell ref="G31:I32"/>
    <mergeCell ref="M31:O32"/>
  </mergeCells>
  <phoneticPr fontId="9"/>
  <printOptions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110" zoomScaleNormal="110" workbookViewId="0">
      <selection activeCell="G38" sqref="G38"/>
    </sheetView>
  </sheetViews>
  <sheetFormatPr defaultRowHeight="13.5"/>
  <cols>
    <col min="1" max="1" width="3.125" style="68" customWidth="1"/>
    <col min="2" max="2" width="7.5" style="68" customWidth="1"/>
    <col min="3" max="3" width="4.75" style="68" customWidth="1"/>
    <col min="4" max="4" width="19" style="68" customWidth="1"/>
    <col min="5" max="5" width="5.375" style="68" customWidth="1"/>
    <col min="6" max="6" width="4.125" style="68" customWidth="1"/>
    <col min="7" max="7" width="4.375" style="68" customWidth="1"/>
    <col min="8" max="8" width="2.75" style="68" customWidth="1"/>
    <col min="9" max="9" width="4.375" style="68" customWidth="1"/>
    <col min="10" max="10" width="4.125" style="68" customWidth="1"/>
    <col min="11" max="11" width="5.375" style="68" customWidth="1"/>
    <col min="12" max="12" width="19" style="68" customWidth="1"/>
    <col min="13" max="13" width="1.5" style="68" customWidth="1"/>
    <col min="14" max="16384" width="9" style="68"/>
  </cols>
  <sheetData>
    <row r="1" spans="1:23" ht="18.75">
      <c r="A1" s="1793" t="s">
        <v>828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</row>
    <row r="2" spans="1:23" ht="17.25">
      <c r="A2" s="428" t="s">
        <v>827</v>
      </c>
      <c r="B2" s="429"/>
      <c r="C2" s="428"/>
      <c r="D2" s="428"/>
      <c r="E2" s="427"/>
      <c r="F2" s="1794" t="s">
        <v>826</v>
      </c>
      <c r="G2" s="1794"/>
      <c r="H2" s="1794"/>
      <c r="I2" s="1794"/>
      <c r="J2" s="1794"/>
      <c r="K2" s="1794"/>
      <c r="L2" s="1794"/>
      <c r="M2" s="409"/>
      <c r="N2" s="418"/>
      <c r="O2" s="416"/>
      <c r="P2" s="416"/>
      <c r="Q2" s="416"/>
      <c r="R2" s="416"/>
      <c r="S2" s="416"/>
      <c r="T2" s="416"/>
      <c r="U2" s="416"/>
      <c r="V2" s="416"/>
      <c r="W2" s="416"/>
    </row>
    <row r="3" spans="1:23" ht="22.5" customHeight="1">
      <c r="A3" s="44" t="s">
        <v>405</v>
      </c>
      <c r="B3" s="426" t="s">
        <v>825</v>
      </c>
      <c r="C3" s="422"/>
      <c r="D3" s="425" t="s">
        <v>823</v>
      </c>
      <c r="E3" s="114" t="s">
        <v>97</v>
      </c>
      <c r="F3" s="424"/>
      <c r="G3" s="423" t="s">
        <v>824</v>
      </c>
      <c r="H3" s="422"/>
      <c r="I3" s="423" t="s">
        <v>824</v>
      </c>
      <c r="J3" s="422"/>
      <c r="K3" s="421" t="s">
        <v>97</v>
      </c>
      <c r="L3" s="420" t="s">
        <v>823</v>
      </c>
      <c r="M3" s="419"/>
      <c r="N3" s="418"/>
      <c r="O3" s="416"/>
      <c r="P3" s="417"/>
      <c r="Q3" s="416"/>
      <c r="R3" s="416"/>
      <c r="S3" s="416"/>
      <c r="T3" s="416"/>
      <c r="U3" s="416"/>
      <c r="V3" s="416"/>
      <c r="W3" s="416"/>
    </row>
    <row r="4" spans="1:23" ht="17.25" customHeight="1">
      <c r="A4" s="1779">
        <v>1</v>
      </c>
      <c r="B4" s="1780">
        <v>0.39583333333333331</v>
      </c>
      <c r="C4" s="1781" t="s">
        <v>167</v>
      </c>
      <c r="D4" s="1783" t="s">
        <v>151</v>
      </c>
      <c r="E4" s="1785">
        <f>G4+G5</f>
        <v>52</v>
      </c>
      <c r="F4" s="1786" t="s">
        <v>822</v>
      </c>
      <c r="G4" s="414">
        <v>31</v>
      </c>
      <c r="H4" s="415" t="s">
        <v>184</v>
      </c>
      <c r="I4" s="414">
        <v>0</v>
      </c>
      <c r="J4" s="1788" t="s">
        <v>821</v>
      </c>
      <c r="K4" s="1790">
        <f>I4+I5</f>
        <v>0</v>
      </c>
      <c r="L4" s="1791" t="s">
        <v>148</v>
      </c>
      <c r="M4" s="62"/>
    </row>
    <row r="5" spans="1:23" ht="17.25" customHeight="1">
      <c r="A5" s="1779"/>
      <c r="B5" s="1779"/>
      <c r="C5" s="1782"/>
      <c r="D5" s="1784"/>
      <c r="E5" s="1785"/>
      <c r="F5" s="1787"/>
      <c r="G5" s="412">
        <v>21</v>
      </c>
      <c r="H5" s="413" t="s">
        <v>184</v>
      </c>
      <c r="I5" s="412">
        <v>0</v>
      </c>
      <c r="J5" s="1789"/>
      <c r="K5" s="1790"/>
      <c r="L5" s="1792"/>
      <c r="M5" s="62"/>
    </row>
    <row r="6" spans="1:23" ht="17.25" customHeight="1">
      <c r="A6" s="1779">
        <v>2</v>
      </c>
      <c r="B6" s="1780">
        <v>0.43055555555555558</v>
      </c>
      <c r="C6" s="1781" t="s">
        <v>163</v>
      </c>
      <c r="D6" s="1783" t="s">
        <v>820</v>
      </c>
      <c r="E6" s="1785">
        <f>G6+G7</f>
        <v>26</v>
      </c>
      <c r="F6" s="1786" t="s">
        <v>822</v>
      </c>
      <c r="G6" s="414">
        <v>12</v>
      </c>
      <c r="H6" s="415" t="s">
        <v>184</v>
      </c>
      <c r="I6" s="414">
        <v>0</v>
      </c>
      <c r="J6" s="1788" t="s">
        <v>821</v>
      </c>
      <c r="K6" s="1790">
        <f>I6+I7</f>
        <v>0</v>
      </c>
      <c r="L6" s="1791" t="s">
        <v>148</v>
      </c>
      <c r="M6" s="62"/>
    </row>
    <row r="7" spans="1:23" ht="17.25" customHeight="1">
      <c r="A7" s="1779"/>
      <c r="B7" s="1779"/>
      <c r="C7" s="1782"/>
      <c r="D7" s="1784"/>
      <c r="E7" s="1785"/>
      <c r="F7" s="1787"/>
      <c r="G7" s="412">
        <v>14</v>
      </c>
      <c r="H7" s="413" t="s">
        <v>184</v>
      </c>
      <c r="I7" s="412">
        <v>0</v>
      </c>
      <c r="J7" s="1789"/>
      <c r="K7" s="1790"/>
      <c r="L7" s="1792"/>
      <c r="M7" s="62"/>
    </row>
    <row r="8" spans="1:23" ht="17.25" customHeight="1">
      <c r="A8" s="1779">
        <v>3</v>
      </c>
      <c r="B8" s="1780">
        <v>0.46527777777777779</v>
      </c>
      <c r="C8" s="1781" t="s">
        <v>158</v>
      </c>
      <c r="D8" s="1783" t="s">
        <v>151</v>
      </c>
      <c r="E8" s="1785">
        <f>G8+G9</f>
        <v>28</v>
      </c>
      <c r="F8" s="1786" t="s">
        <v>822</v>
      </c>
      <c r="G8" s="414">
        <v>14</v>
      </c>
      <c r="H8" s="415" t="s">
        <v>184</v>
      </c>
      <c r="I8" s="414">
        <v>14</v>
      </c>
      <c r="J8" s="1788" t="s">
        <v>821</v>
      </c>
      <c r="K8" s="1790">
        <f>I8+I9</f>
        <v>14</v>
      </c>
      <c r="L8" s="1783" t="s">
        <v>820</v>
      </c>
      <c r="M8" s="62"/>
    </row>
    <row r="9" spans="1:23" ht="17.25" customHeight="1">
      <c r="A9" s="1779"/>
      <c r="B9" s="1779"/>
      <c r="C9" s="1782"/>
      <c r="D9" s="1784"/>
      <c r="E9" s="1785"/>
      <c r="F9" s="1787"/>
      <c r="G9" s="412">
        <v>14</v>
      </c>
      <c r="H9" s="413" t="s">
        <v>184</v>
      </c>
      <c r="I9" s="412">
        <v>0</v>
      </c>
      <c r="J9" s="1789"/>
      <c r="K9" s="1790"/>
      <c r="L9" s="1784"/>
      <c r="M9" s="62"/>
    </row>
    <row r="10" spans="1:23" ht="17.25" customHeight="1">
      <c r="A10" s="35"/>
      <c r="B10" s="35"/>
      <c r="C10" s="411"/>
      <c r="D10" s="410"/>
      <c r="E10" s="1776" t="s">
        <v>372</v>
      </c>
      <c r="F10" s="1776"/>
      <c r="G10" s="409"/>
      <c r="H10" s="1778" t="s">
        <v>819</v>
      </c>
      <c r="I10" s="1778"/>
      <c r="J10" s="1778"/>
      <c r="K10" s="1778"/>
      <c r="L10" s="410"/>
      <c r="M10" s="35"/>
    </row>
    <row r="11" spans="1:23" ht="17.25" customHeight="1">
      <c r="B11" s="1775"/>
      <c r="C11" s="1775"/>
      <c r="D11" s="1775"/>
      <c r="E11" s="1776" t="s">
        <v>376</v>
      </c>
      <c r="F11" s="1776"/>
      <c r="G11" s="409"/>
      <c r="H11" s="1777" t="s">
        <v>818</v>
      </c>
      <c r="I11" s="1777"/>
      <c r="J11" s="1777"/>
      <c r="K11" s="1777"/>
    </row>
    <row r="12" spans="1:23" ht="17.25" customHeight="1">
      <c r="B12" s="1775"/>
      <c r="C12" s="1775"/>
      <c r="D12" s="1775"/>
      <c r="E12" s="1776" t="s">
        <v>817</v>
      </c>
      <c r="F12" s="1776"/>
      <c r="G12" s="409"/>
      <c r="H12" s="1777" t="s">
        <v>816</v>
      </c>
      <c r="I12" s="1777"/>
      <c r="J12" s="1777"/>
      <c r="K12" s="1777"/>
    </row>
    <row r="13" spans="1:23" ht="17.25" customHeight="1"/>
    <row r="14" spans="1:23" ht="17.25" customHeight="1"/>
    <row r="15" spans="1:23" ht="17.25" customHeight="1"/>
    <row r="16" spans="1:23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</sheetData>
  <mergeCells count="37">
    <mergeCell ref="A1:M1"/>
    <mergeCell ref="F2:L2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J8:J9"/>
    <mergeCell ref="K8:K9"/>
    <mergeCell ref="L8:L9"/>
    <mergeCell ref="F8:F9"/>
    <mergeCell ref="A8:A9"/>
    <mergeCell ref="B8:B9"/>
    <mergeCell ref="C8:C9"/>
    <mergeCell ref="D8:D9"/>
    <mergeCell ref="E8:E9"/>
    <mergeCell ref="B12:D12"/>
    <mergeCell ref="E12:F12"/>
    <mergeCell ref="H12:K12"/>
    <mergeCell ref="E10:F10"/>
    <mergeCell ref="H10:K10"/>
    <mergeCell ref="B11:D11"/>
    <mergeCell ref="E11:F11"/>
    <mergeCell ref="H11:K11"/>
  </mergeCells>
  <phoneticPr fontId="9"/>
  <pageMargins left="0.78740157480314965" right="0.78740157480314965" top="0.78740157480314965" bottom="0" header="0.51181102362204722" footer="0.51181102362204722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zoomScaleNormal="100" workbookViewId="0">
      <selection activeCell="G37" sqref="G37:G38"/>
    </sheetView>
  </sheetViews>
  <sheetFormatPr defaultRowHeight="12"/>
  <cols>
    <col min="1" max="1" width="6.25" style="406" customWidth="1"/>
    <col min="2" max="2" width="12.875" style="406" customWidth="1"/>
    <col min="3" max="4" width="14.125" style="406" customWidth="1"/>
    <col min="5" max="5" width="9" style="406"/>
    <col min="6" max="7" width="14.125" style="406" customWidth="1"/>
    <col min="8" max="16384" width="9" style="406"/>
  </cols>
  <sheetData>
    <row r="1" spans="1:9" ht="21" customHeight="1">
      <c r="A1" s="1823" t="s">
        <v>842</v>
      </c>
      <c r="B1" s="1823"/>
      <c r="C1" s="1823"/>
      <c r="D1" s="404"/>
      <c r="E1" s="438" t="s">
        <v>841</v>
      </c>
      <c r="F1" s="404"/>
      <c r="G1" s="404"/>
    </row>
    <row r="2" spans="1:9">
      <c r="A2" s="407"/>
      <c r="B2" s="407"/>
      <c r="C2" s="407"/>
      <c r="D2" s="407"/>
      <c r="E2" s="404"/>
      <c r="F2" s="404"/>
      <c r="G2" s="404"/>
    </row>
    <row r="3" spans="1:9" ht="13.5" customHeight="1">
      <c r="A3" s="432">
        <v>1</v>
      </c>
      <c r="B3" s="436">
        <v>0.39583333333333331</v>
      </c>
      <c r="C3" s="1812" t="s">
        <v>831</v>
      </c>
      <c r="D3" s="1813"/>
      <c r="E3" s="1816" t="s">
        <v>840</v>
      </c>
      <c r="F3" s="1812" t="s">
        <v>838</v>
      </c>
      <c r="G3" s="1813"/>
      <c r="I3" s="434" t="s">
        <v>820</v>
      </c>
    </row>
    <row r="4" spans="1:9" ht="13.5" customHeight="1">
      <c r="A4" s="432"/>
      <c r="B4" s="407"/>
      <c r="C4" s="1814"/>
      <c r="D4" s="1815"/>
      <c r="E4" s="1804"/>
      <c r="F4" s="1814"/>
      <c r="G4" s="1815"/>
      <c r="I4" s="435" t="s">
        <v>148</v>
      </c>
    </row>
    <row r="5" spans="1:9" ht="13.5" customHeight="1">
      <c r="A5" s="432"/>
      <c r="B5" s="407" t="s">
        <v>835</v>
      </c>
      <c r="C5" s="1797" t="s">
        <v>833</v>
      </c>
      <c r="D5" s="1795" t="s">
        <v>832</v>
      </c>
      <c r="E5" s="1821" t="s">
        <v>834</v>
      </c>
      <c r="F5" s="1797" t="s">
        <v>833</v>
      </c>
      <c r="G5" s="1795" t="s">
        <v>832</v>
      </c>
      <c r="I5" s="434" t="s">
        <v>831</v>
      </c>
    </row>
    <row r="6" spans="1:9" ht="13.5" customHeight="1">
      <c r="A6" s="432"/>
      <c r="B6" s="437"/>
      <c r="C6" s="1798"/>
      <c r="D6" s="1796"/>
      <c r="E6" s="1822"/>
      <c r="F6" s="1798"/>
      <c r="G6" s="1796"/>
      <c r="I6" s="435"/>
    </row>
    <row r="7" spans="1:9" ht="13.5" customHeight="1">
      <c r="A7" s="432"/>
      <c r="B7" s="407"/>
      <c r="C7" s="1797">
        <v>5</v>
      </c>
      <c r="D7" s="1795">
        <v>3</v>
      </c>
      <c r="E7" s="1807" t="s">
        <v>830</v>
      </c>
      <c r="F7" s="1797">
        <v>0</v>
      </c>
      <c r="G7" s="1795">
        <v>0</v>
      </c>
      <c r="I7" s="434"/>
    </row>
    <row r="8" spans="1:9" ht="13.5" customHeight="1">
      <c r="A8" s="432"/>
      <c r="B8" s="407"/>
      <c r="C8" s="1798"/>
      <c r="D8" s="1796"/>
      <c r="E8" s="1804"/>
      <c r="F8" s="1798"/>
      <c r="G8" s="1796"/>
      <c r="I8" s="434"/>
    </row>
    <row r="9" spans="1:9" ht="13.5" customHeight="1">
      <c r="A9" s="432"/>
      <c r="B9" s="407"/>
      <c r="C9" s="1797">
        <v>3</v>
      </c>
      <c r="D9" s="1795">
        <v>3</v>
      </c>
      <c r="E9" s="1807" t="s">
        <v>829</v>
      </c>
      <c r="F9" s="1797">
        <v>0</v>
      </c>
      <c r="G9" s="1795">
        <v>0</v>
      </c>
      <c r="I9" s="430"/>
    </row>
    <row r="10" spans="1:9" ht="13.5" customHeight="1" thickBot="1">
      <c r="A10" s="432"/>
      <c r="B10" s="407"/>
      <c r="C10" s="1805"/>
      <c r="D10" s="1806"/>
      <c r="E10" s="1803"/>
      <c r="F10" s="1805"/>
      <c r="G10" s="1806"/>
      <c r="I10" s="430"/>
    </row>
    <row r="11" spans="1:9" ht="13.5" customHeight="1" thickTop="1">
      <c r="A11" s="432"/>
      <c r="B11" s="407"/>
      <c r="C11" s="1808">
        <f>C7*5+C9*2</f>
        <v>31</v>
      </c>
      <c r="D11" s="1810">
        <f>D7*5+D9*2</f>
        <v>21</v>
      </c>
      <c r="E11" s="1817" t="s">
        <v>110</v>
      </c>
      <c r="F11" s="1808">
        <f>F7*5+F9*2</f>
        <v>0</v>
      </c>
      <c r="G11" s="1819">
        <f>G7*5+G9*2</f>
        <v>0</v>
      </c>
      <c r="H11" s="433"/>
      <c r="I11" s="430"/>
    </row>
    <row r="12" spans="1:9" ht="13.5" customHeight="1" thickBot="1">
      <c r="A12" s="432"/>
      <c r="B12" s="407"/>
      <c r="C12" s="1809"/>
      <c r="D12" s="1811"/>
      <c r="E12" s="1818"/>
      <c r="F12" s="1809"/>
      <c r="G12" s="1820"/>
      <c r="H12" s="433"/>
      <c r="I12" s="430"/>
    </row>
    <row r="13" spans="1:9" ht="13.5" customHeight="1" thickTop="1">
      <c r="A13" s="432"/>
      <c r="B13" s="407"/>
      <c r="C13" s="1799">
        <f>C11+D11</f>
        <v>52</v>
      </c>
      <c r="D13" s="1800"/>
      <c r="E13" s="1803" t="s">
        <v>95</v>
      </c>
      <c r="F13" s="1799">
        <f>F11+G11</f>
        <v>0</v>
      </c>
      <c r="G13" s="1800"/>
      <c r="I13" s="430"/>
    </row>
    <row r="14" spans="1:9" ht="13.5" customHeight="1">
      <c r="A14" s="432"/>
      <c r="B14" s="407"/>
      <c r="C14" s="1801"/>
      <c r="D14" s="1802"/>
      <c r="E14" s="1804"/>
      <c r="F14" s="1801"/>
      <c r="G14" s="1802"/>
      <c r="I14" s="430"/>
    </row>
    <row r="15" spans="1:9" ht="16.5" customHeight="1">
      <c r="A15" s="431"/>
      <c r="B15" s="404"/>
      <c r="C15" s="404"/>
      <c r="D15" s="404"/>
      <c r="E15" s="404"/>
      <c r="F15" s="404"/>
      <c r="G15" s="404"/>
      <c r="I15" s="430"/>
    </row>
    <row r="16" spans="1:9" ht="13.5" customHeight="1">
      <c r="A16" s="432">
        <v>2</v>
      </c>
      <c r="B16" s="436">
        <v>0.43055555555555558</v>
      </c>
      <c r="C16" s="1812" t="s">
        <v>836</v>
      </c>
      <c r="D16" s="1813"/>
      <c r="E16" s="1816" t="s">
        <v>839</v>
      </c>
      <c r="F16" s="1812" t="s">
        <v>838</v>
      </c>
      <c r="G16" s="1813"/>
      <c r="I16" s="434" t="s">
        <v>820</v>
      </c>
    </row>
    <row r="17" spans="1:9" ht="13.5" customHeight="1">
      <c r="A17" s="432"/>
      <c r="B17" s="407"/>
      <c r="C17" s="1814"/>
      <c r="D17" s="1815"/>
      <c r="E17" s="1804"/>
      <c r="F17" s="1814"/>
      <c r="G17" s="1815"/>
      <c r="I17" s="435" t="s">
        <v>148</v>
      </c>
    </row>
    <row r="18" spans="1:9" ht="13.5" customHeight="1">
      <c r="A18" s="432"/>
      <c r="B18" s="407" t="s">
        <v>835</v>
      </c>
      <c r="C18" s="1797" t="s">
        <v>833</v>
      </c>
      <c r="D18" s="1795" t="s">
        <v>832</v>
      </c>
      <c r="E18" s="1821" t="s">
        <v>834</v>
      </c>
      <c r="F18" s="1797" t="s">
        <v>833</v>
      </c>
      <c r="G18" s="1795" t="s">
        <v>832</v>
      </c>
      <c r="I18" s="434" t="s">
        <v>831</v>
      </c>
    </row>
    <row r="19" spans="1:9" ht="13.5" customHeight="1">
      <c r="A19" s="432"/>
      <c r="B19" s="407"/>
      <c r="C19" s="1798"/>
      <c r="D19" s="1796"/>
      <c r="E19" s="1822"/>
      <c r="F19" s="1798"/>
      <c r="G19" s="1796"/>
      <c r="I19" s="435"/>
    </row>
    <row r="20" spans="1:9" ht="13.5" customHeight="1">
      <c r="A20" s="432"/>
      <c r="B20" s="407"/>
      <c r="C20" s="1797">
        <v>2</v>
      </c>
      <c r="D20" s="1795">
        <v>2</v>
      </c>
      <c r="E20" s="1807" t="s">
        <v>830</v>
      </c>
      <c r="F20" s="1797">
        <v>0</v>
      </c>
      <c r="G20" s="1795">
        <v>0</v>
      </c>
      <c r="I20" s="434"/>
    </row>
    <row r="21" spans="1:9" ht="13.5" customHeight="1">
      <c r="A21" s="432"/>
      <c r="B21" s="407"/>
      <c r="C21" s="1798"/>
      <c r="D21" s="1796"/>
      <c r="E21" s="1804"/>
      <c r="F21" s="1798"/>
      <c r="G21" s="1796"/>
      <c r="I21" s="434"/>
    </row>
    <row r="22" spans="1:9" ht="13.5" customHeight="1">
      <c r="A22" s="432"/>
      <c r="B22" s="407"/>
      <c r="C22" s="1797">
        <v>1</v>
      </c>
      <c r="D22" s="1795">
        <v>2</v>
      </c>
      <c r="E22" s="1807" t="s">
        <v>829</v>
      </c>
      <c r="F22" s="1797">
        <v>0</v>
      </c>
      <c r="G22" s="1795">
        <v>0</v>
      </c>
      <c r="I22" s="430"/>
    </row>
    <row r="23" spans="1:9" ht="13.5" customHeight="1" thickBot="1">
      <c r="A23" s="432"/>
      <c r="B23" s="407"/>
      <c r="C23" s="1805"/>
      <c r="D23" s="1806"/>
      <c r="E23" s="1803"/>
      <c r="F23" s="1805"/>
      <c r="G23" s="1806"/>
      <c r="I23" s="430"/>
    </row>
    <row r="24" spans="1:9" ht="13.5" customHeight="1" thickTop="1">
      <c r="A24" s="432"/>
      <c r="B24" s="407"/>
      <c r="C24" s="1808">
        <f>C20*5+C22*2</f>
        <v>12</v>
      </c>
      <c r="D24" s="1810">
        <f>D20*5+D22*2</f>
        <v>14</v>
      </c>
      <c r="E24" s="1817" t="s">
        <v>110</v>
      </c>
      <c r="F24" s="1808">
        <f>F20*5+F22*2</f>
        <v>0</v>
      </c>
      <c r="G24" s="1810">
        <f>G20*5+G22*2</f>
        <v>0</v>
      </c>
      <c r="I24" s="430"/>
    </row>
    <row r="25" spans="1:9" ht="13.5" customHeight="1" thickBot="1">
      <c r="A25" s="432"/>
      <c r="B25" s="407"/>
      <c r="C25" s="1809"/>
      <c r="D25" s="1811"/>
      <c r="E25" s="1818"/>
      <c r="F25" s="1809"/>
      <c r="G25" s="1811"/>
      <c r="I25" s="430"/>
    </row>
    <row r="26" spans="1:9" ht="13.5" customHeight="1" thickTop="1">
      <c r="A26" s="432"/>
      <c r="B26" s="407"/>
      <c r="C26" s="1799">
        <f>C24+D24</f>
        <v>26</v>
      </c>
      <c r="D26" s="1800"/>
      <c r="E26" s="1803" t="s">
        <v>95</v>
      </c>
      <c r="F26" s="1799">
        <f>F24+G24</f>
        <v>0</v>
      </c>
      <c r="G26" s="1800"/>
      <c r="I26" s="430"/>
    </row>
    <row r="27" spans="1:9" ht="13.5" customHeight="1">
      <c r="A27" s="432"/>
      <c r="B27" s="407"/>
      <c r="C27" s="1801"/>
      <c r="D27" s="1802"/>
      <c r="E27" s="1804"/>
      <c r="F27" s="1801"/>
      <c r="G27" s="1802"/>
      <c r="I27" s="430"/>
    </row>
    <row r="28" spans="1:9" ht="16.5" customHeight="1">
      <c r="A28" s="431"/>
      <c r="B28" s="404"/>
      <c r="C28" s="404"/>
      <c r="D28" s="404"/>
      <c r="E28" s="404"/>
      <c r="F28" s="404"/>
      <c r="G28" s="404"/>
      <c r="I28" s="430"/>
    </row>
    <row r="29" spans="1:9" ht="13.5" customHeight="1">
      <c r="A29" s="432">
        <v>3</v>
      </c>
      <c r="B29" s="436">
        <v>0.46527777777777779</v>
      </c>
      <c r="C29" s="1812" t="s">
        <v>831</v>
      </c>
      <c r="D29" s="1813"/>
      <c r="E29" s="1816" t="s">
        <v>837</v>
      </c>
      <c r="F29" s="1812" t="s">
        <v>836</v>
      </c>
      <c r="G29" s="1813"/>
      <c r="I29" s="434" t="s">
        <v>820</v>
      </c>
    </row>
    <row r="30" spans="1:9" ht="13.5" customHeight="1">
      <c r="A30" s="432"/>
      <c r="B30" s="407"/>
      <c r="C30" s="1814"/>
      <c r="D30" s="1815"/>
      <c r="E30" s="1804"/>
      <c r="F30" s="1814"/>
      <c r="G30" s="1815"/>
      <c r="I30" s="435" t="s">
        <v>148</v>
      </c>
    </row>
    <row r="31" spans="1:9" ht="13.5" customHeight="1">
      <c r="A31" s="432"/>
      <c r="B31" s="407" t="s">
        <v>835</v>
      </c>
      <c r="C31" s="1797" t="s">
        <v>833</v>
      </c>
      <c r="D31" s="1795" t="s">
        <v>832</v>
      </c>
      <c r="E31" s="1821" t="s">
        <v>834</v>
      </c>
      <c r="F31" s="1797" t="s">
        <v>833</v>
      </c>
      <c r="G31" s="1795" t="s">
        <v>832</v>
      </c>
      <c r="I31" s="434" t="s">
        <v>831</v>
      </c>
    </row>
    <row r="32" spans="1:9" ht="13.5" customHeight="1">
      <c r="A32" s="432"/>
      <c r="B32" s="407"/>
      <c r="C32" s="1798"/>
      <c r="D32" s="1796"/>
      <c r="E32" s="1822"/>
      <c r="F32" s="1798"/>
      <c r="G32" s="1796"/>
      <c r="I32" s="435"/>
    </row>
    <row r="33" spans="1:9" ht="13.5" customHeight="1">
      <c r="A33" s="432"/>
      <c r="B33" s="407"/>
      <c r="C33" s="1797">
        <v>2</v>
      </c>
      <c r="D33" s="1795">
        <v>2</v>
      </c>
      <c r="E33" s="1807" t="s">
        <v>830</v>
      </c>
      <c r="F33" s="1797">
        <v>2</v>
      </c>
      <c r="G33" s="1795">
        <v>0</v>
      </c>
      <c r="I33" s="434"/>
    </row>
    <row r="34" spans="1:9" ht="13.5" customHeight="1">
      <c r="A34" s="432"/>
      <c r="B34" s="407"/>
      <c r="C34" s="1798"/>
      <c r="D34" s="1796"/>
      <c r="E34" s="1804"/>
      <c r="F34" s="1798"/>
      <c r="G34" s="1796"/>
      <c r="I34" s="434"/>
    </row>
    <row r="35" spans="1:9" ht="13.5" customHeight="1">
      <c r="A35" s="432"/>
      <c r="B35" s="407"/>
      <c r="C35" s="1797">
        <v>2</v>
      </c>
      <c r="D35" s="1795">
        <v>2</v>
      </c>
      <c r="E35" s="1807" t="s">
        <v>829</v>
      </c>
      <c r="F35" s="1797">
        <v>2</v>
      </c>
      <c r="G35" s="1795">
        <v>0</v>
      </c>
      <c r="I35" s="430"/>
    </row>
    <row r="36" spans="1:9" ht="13.5" customHeight="1" thickBot="1">
      <c r="A36" s="432"/>
      <c r="B36" s="407"/>
      <c r="C36" s="1805"/>
      <c r="D36" s="1806"/>
      <c r="E36" s="1803"/>
      <c r="F36" s="1805"/>
      <c r="G36" s="1806"/>
      <c r="I36" s="430"/>
    </row>
    <row r="37" spans="1:9" ht="13.5" customHeight="1" thickTop="1">
      <c r="A37" s="432"/>
      <c r="B37" s="407"/>
      <c r="C37" s="1808">
        <f>C33*5+C35*2</f>
        <v>14</v>
      </c>
      <c r="D37" s="1810">
        <f>D33*5+D35*2</f>
        <v>14</v>
      </c>
      <c r="E37" s="1817" t="s">
        <v>110</v>
      </c>
      <c r="F37" s="1808">
        <f>F33*5+F35*2</f>
        <v>14</v>
      </c>
      <c r="G37" s="1819">
        <f>G33*5+G35*2</f>
        <v>0</v>
      </c>
      <c r="H37" s="433"/>
      <c r="I37" s="430"/>
    </row>
    <row r="38" spans="1:9" ht="13.5" customHeight="1" thickBot="1">
      <c r="A38" s="432"/>
      <c r="B38" s="407"/>
      <c r="C38" s="1809"/>
      <c r="D38" s="1811"/>
      <c r="E38" s="1818"/>
      <c r="F38" s="1809"/>
      <c r="G38" s="1820"/>
      <c r="H38" s="433"/>
      <c r="I38" s="430"/>
    </row>
    <row r="39" spans="1:9" ht="13.5" customHeight="1" thickTop="1">
      <c r="A39" s="432"/>
      <c r="B39" s="407"/>
      <c r="C39" s="1799">
        <f>C37+D37</f>
        <v>28</v>
      </c>
      <c r="D39" s="1800"/>
      <c r="E39" s="1803" t="s">
        <v>95</v>
      </c>
      <c r="F39" s="1799">
        <f>F37+G37</f>
        <v>14</v>
      </c>
      <c r="G39" s="1800"/>
      <c r="I39" s="430"/>
    </row>
    <row r="40" spans="1:9" ht="13.5" customHeight="1">
      <c r="A40" s="432"/>
      <c r="B40" s="407"/>
      <c r="C40" s="1801"/>
      <c r="D40" s="1802"/>
      <c r="E40" s="1804"/>
      <c r="F40" s="1801"/>
      <c r="G40" s="1802"/>
      <c r="I40" s="430"/>
    </row>
    <row r="41" spans="1:9" ht="16.5" customHeight="1">
      <c r="A41" s="431"/>
      <c r="B41" s="404"/>
      <c r="C41" s="404"/>
      <c r="D41" s="404"/>
      <c r="E41" s="404"/>
      <c r="F41" s="404"/>
      <c r="G41" s="404"/>
      <c r="I41" s="430"/>
    </row>
    <row r="42" spans="1:9">
      <c r="A42" s="404"/>
      <c r="B42" s="404"/>
      <c r="C42" s="404"/>
      <c r="D42" s="404"/>
      <c r="E42" s="404"/>
      <c r="F42" s="404"/>
      <c r="G42" s="404"/>
    </row>
    <row r="43" spans="1:9">
      <c r="A43" s="404"/>
      <c r="B43" s="404"/>
      <c r="C43" s="404"/>
      <c r="D43" s="404"/>
      <c r="E43" s="404"/>
      <c r="F43" s="404"/>
      <c r="G43" s="404"/>
    </row>
    <row r="44" spans="1:9">
      <c r="A44" s="404"/>
      <c r="B44" s="404"/>
      <c r="C44" s="404"/>
      <c r="D44" s="404"/>
      <c r="E44" s="404"/>
      <c r="F44" s="404"/>
      <c r="G44" s="404"/>
    </row>
    <row r="45" spans="1:9">
      <c r="A45" s="404"/>
      <c r="B45" s="404"/>
      <c r="C45" s="404"/>
      <c r="D45" s="404"/>
      <c r="E45" s="404"/>
      <c r="F45" s="404"/>
      <c r="G45" s="404"/>
    </row>
    <row r="46" spans="1:9">
      <c r="A46" s="404"/>
      <c r="B46" s="404"/>
      <c r="C46" s="404"/>
      <c r="D46" s="404"/>
      <c r="E46" s="404"/>
      <c r="F46" s="404"/>
      <c r="G46" s="404"/>
    </row>
    <row r="47" spans="1:9">
      <c r="A47" s="404"/>
      <c r="B47" s="404"/>
      <c r="C47" s="404"/>
      <c r="D47" s="404"/>
      <c r="E47" s="404"/>
      <c r="F47" s="404"/>
      <c r="G47" s="404"/>
    </row>
    <row r="48" spans="1:9">
      <c r="A48" s="404"/>
      <c r="B48" s="404"/>
      <c r="C48" s="404"/>
      <c r="D48" s="404"/>
      <c r="E48" s="404"/>
      <c r="F48" s="404"/>
      <c r="G48" s="404"/>
    </row>
    <row r="49" spans="1:7">
      <c r="A49" s="404"/>
      <c r="B49" s="404"/>
      <c r="C49" s="404"/>
      <c r="D49" s="404"/>
      <c r="E49" s="404"/>
      <c r="F49" s="404"/>
      <c r="G49" s="404"/>
    </row>
    <row r="50" spans="1:7">
      <c r="A50" s="404"/>
      <c r="B50" s="404"/>
      <c r="C50" s="404"/>
      <c r="D50" s="404"/>
      <c r="E50" s="404"/>
      <c r="F50" s="404"/>
      <c r="G50" s="404"/>
    </row>
    <row r="51" spans="1:7">
      <c r="A51" s="404"/>
      <c r="B51" s="404"/>
      <c r="C51" s="404"/>
      <c r="D51" s="404"/>
      <c r="E51" s="404"/>
      <c r="F51" s="404"/>
      <c r="G51" s="404"/>
    </row>
    <row r="52" spans="1:7">
      <c r="A52" s="404"/>
      <c r="B52" s="404"/>
      <c r="C52" s="404"/>
      <c r="D52" s="404"/>
      <c r="E52" s="404"/>
      <c r="F52" s="404"/>
      <c r="G52" s="404"/>
    </row>
    <row r="53" spans="1:7">
      <c r="A53" s="404"/>
      <c r="B53" s="404"/>
      <c r="C53" s="404"/>
      <c r="D53" s="404"/>
      <c r="E53" s="404"/>
      <c r="F53" s="404"/>
      <c r="G53" s="404"/>
    </row>
    <row r="54" spans="1:7">
      <c r="A54" s="404"/>
      <c r="B54" s="404"/>
      <c r="C54" s="404"/>
      <c r="D54" s="404"/>
      <c r="E54" s="404"/>
      <c r="F54" s="404"/>
      <c r="G54" s="404"/>
    </row>
    <row r="55" spans="1:7">
      <c r="A55" s="404"/>
      <c r="B55" s="404"/>
      <c r="C55" s="404"/>
      <c r="D55" s="404"/>
      <c r="E55" s="404"/>
      <c r="F55" s="404"/>
      <c r="G55" s="404"/>
    </row>
    <row r="56" spans="1:7">
      <c r="A56" s="404"/>
      <c r="B56" s="404"/>
      <c r="C56" s="404"/>
      <c r="D56" s="404"/>
      <c r="E56" s="404"/>
      <c r="F56" s="404"/>
      <c r="G56" s="404"/>
    </row>
    <row r="57" spans="1:7">
      <c r="A57" s="404"/>
      <c r="B57" s="404"/>
      <c r="C57" s="404"/>
      <c r="D57" s="404"/>
      <c r="E57" s="404"/>
      <c r="F57" s="404"/>
      <c r="G57" s="404"/>
    </row>
    <row r="58" spans="1:7">
      <c r="A58" s="404"/>
      <c r="B58" s="404"/>
      <c r="C58" s="404"/>
      <c r="D58" s="404"/>
      <c r="E58" s="404"/>
      <c r="F58" s="404"/>
      <c r="G58" s="404"/>
    </row>
    <row r="59" spans="1:7">
      <c r="A59" s="404"/>
      <c r="B59" s="404"/>
      <c r="C59" s="404"/>
      <c r="D59" s="404"/>
      <c r="E59" s="404"/>
      <c r="F59" s="404"/>
      <c r="G59" s="404"/>
    </row>
    <row r="60" spans="1:7">
      <c r="A60" s="404"/>
      <c r="B60" s="404"/>
      <c r="C60" s="404"/>
      <c r="D60" s="404"/>
      <c r="E60" s="404"/>
      <c r="F60" s="404"/>
      <c r="G60" s="404"/>
    </row>
    <row r="61" spans="1:7">
      <c r="A61" s="404"/>
      <c r="B61" s="404"/>
      <c r="C61" s="404"/>
      <c r="D61" s="404"/>
      <c r="E61" s="404"/>
      <c r="F61" s="404"/>
      <c r="G61" s="404"/>
    </row>
    <row r="62" spans="1:7">
      <c r="A62" s="404"/>
      <c r="B62" s="404"/>
      <c r="C62" s="404"/>
      <c r="D62" s="404"/>
      <c r="E62" s="404"/>
      <c r="F62" s="404"/>
      <c r="G62" s="404"/>
    </row>
    <row r="63" spans="1:7">
      <c r="A63" s="404"/>
      <c r="B63" s="404"/>
      <c r="C63" s="404"/>
      <c r="D63" s="404"/>
      <c r="E63" s="404"/>
      <c r="F63" s="404"/>
      <c r="G63" s="404"/>
    </row>
    <row r="64" spans="1:7">
      <c r="A64" s="404"/>
      <c r="B64" s="404"/>
      <c r="C64" s="404"/>
      <c r="D64" s="404"/>
      <c r="E64" s="404"/>
      <c r="F64" s="404"/>
      <c r="G64" s="404"/>
    </row>
    <row r="65" spans="1:7">
      <c r="A65" s="404"/>
      <c r="B65" s="404"/>
      <c r="C65" s="404"/>
      <c r="D65" s="404"/>
      <c r="E65" s="404"/>
      <c r="F65" s="404"/>
      <c r="G65" s="404"/>
    </row>
    <row r="66" spans="1:7">
      <c r="A66" s="404"/>
      <c r="B66" s="404"/>
      <c r="C66" s="404"/>
      <c r="D66" s="404"/>
      <c r="E66" s="404"/>
      <c r="F66" s="404"/>
      <c r="G66" s="404"/>
    </row>
    <row r="67" spans="1:7">
      <c r="A67" s="404"/>
      <c r="B67" s="404"/>
      <c r="C67" s="404"/>
      <c r="D67" s="404"/>
      <c r="E67" s="404"/>
      <c r="F67" s="404"/>
      <c r="G67" s="404"/>
    </row>
    <row r="68" spans="1:7">
      <c r="A68" s="404"/>
      <c r="B68" s="404"/>
      <c r="C68" s="404"/>
      <c r="D68" s="404"/>
      <c r="E68" s="404"/>
      <c r="F68" s="404"/>
      <c r="G68" s="404"/>
    </row>
    <row r="69" spans="1:7">
      <c r="A69" s="404"/>
      <c r="B69" s="404"/>
      <c r="C69" s="404"/>
      <c r="D69" s="404"/>
      <c r="E69" s="404"/>
      <c r="F69" s="404"/>
      <c r="G69" s="404"/>
    </row>
    <row r="70" spans="1:7">
      <c r="A70" s="404"/>
      <c r="B70" s="404"/>
      <c r="C70" s="404"/>
      <c r="D70" s="404"/>
      <c r="E70" s="404"/>
      <c r="F70" s="404"/>
      <c r="G70" s="404"/>
    </row>
    <row r="71" spans="1:7">
      <c r="A71" s="404"/>
      <c r="B71" s="404"/>
      <c r="C71" s="404"/>
      <c r="D71" s="404"/>
      <c r="E71" s="404"/>
      <c r="F71" s="404"/>
      <c r="G71" s="404"/>
    </row>
    <row r="72" spans="1:7">
      <c r="A72" s="404"/>
      <c r="B72" s="404"/>
      <c r="C72" s="404"/>
      <c r="D72" s="404"/>
      <c r="E72" s="404"/>
      <c r="F72" s="404"/>
      <c r="G72" s="404"/>
    </row>
    <row r="73" spans="1:7">
      <c r="A73" s="404"/>
      <c r="B73" s="404"/>
      <c r="C73" s="404"/>
      <c r="D73" s="404"/>
      <c r="E73" s="404"/>
      <c r="F73" s="404"/>
      <c r="G73" s="404"/>
    </row>
    <row r="74" spans="1:7">
      <c r="A74" s="404"/>
      <c r="B74" s="404"/>
      <c r="C74" s="404"/>
      <c r="D74" s="404"/>
      <c r="E74" s="404"/>
      <c r="F74" s="404"/>
      <c r="G74" s="404"/>
    </row>
    <row r="75" spans="1:7">
      <c r="A75" s="404"/>
      <c r="B75" s="404"/>
      <c r="C75" s="404"/>
      <c r="D75" s="404"/>
      <c r="E75" s="404"/>
      <c r="F75" s="404"/>
      <c r="G75" s="404"/>
    </row>
    <row r="76" spans="1:7">
      <c r="A76" s="404"/>
      <c r="B76" s="404"/>
      <c r="C76" s="404"/>
      <c r="D76" s="404"/>
      <c r="E76" s="404"/>
      <c r="F76" s="404"/>
      <c r="G76" s="404"/>
    </row>
    <row r="77" spans="1:7">
      <c r="A77" s="404"/>
      <c r="B77" s="404"/>
      <c r="C77" s="404"/>
      <c r="D77" s="404"/>
      <c r="E77" s="404"/>
      <c r="F77" s="404"/>
      <c r="G77" s="404"/>
    </row>
    <row r="78" spans="1:7">
      <c r="A78" s="404"/>
      <c r="B78" s="404"/>
      <c r="C78" s="404"/>
      <c r="D78" s="404"/>
      <c r="E78" s="404"/>
      <c r="F78" s="404"/>
      <c r="G78" s="404"/>
    </row>
    <row r="79" spans="1:7">
      <c r="A79" s="404"/>
      <c r="B79" s="404"/>
      <c r="C79" s="404"/>
      <c r="D79" s="404"/>
      <c r="E79" s="404"/>
      <c r="F79" s="404"/>
      <c r="G79" s="404"/>
    </row>
    <row r="80" spans="1:7">
      <c r="A80" s="404"/>
      <c r="B80" s="404"/>
      <c r="C80" s="404"/>
      <c r="D80" s="404"/>
      <c r="E80" s="404"/>
      <c r="F80" s="404"/>
      <c r="G80" s="404"/>
    </row>
    <row r="81" spans="1:7">
      <c r="A81" s="404"/>
      <c r="B81" s="404"/>
      <c r="C81" s="404"/>
      <c r="D81" s="404"/>
      <c r="E81" s="404"/>
      <c r="F81" s="404"/>
      <c r="G81" s="404"/>
    </row>
    <row r="82" spans="1:7">
      <c r="A82" s="404"/>
      <c r="B82" s="404"/>
      <c r="C82" s="404"/>
      <c r="D82" s="404"/>
      <c r="E82" s="404"/>
      <c r="F82" s="404"/>
      <c r="G82" s="404"/>
    </row>
    <row r="83" spans="1:7">
      <c r="A83" s="404"/>
      <c r="B83" s="404"/>
      <c r="C83" s="404"/>
      <c r="D83" s="404"/>
      <c r="E83" s="404"/>
      <c r="F83" s="404"/>
      <c r="G83" s="404"/>
    </row>
    <row r="84" spans="1:7">
      <c r="A84" s="404"/>
      <c r="B84" s="404"/>
      <c r="C84" s="404"/>
      <c r="D84" s="404"/>
      <c r="E84" s="404"/>
      <c r="F84" s="404"/>
      <c r="G84" s="404"/>
    </row>
    <row r="85" spans="1:7">
      <c r="A85" s="404"/>
      <c r="B85" s="404"/>
      <c r="C85" s="404"/>
      <c r="D85" s="404"/>
      <c r="E85" s="404"/>
      <c r="F85" s="404"/>
      <c r="G85" s="404"/>
    </row>
    <row r="86" spans="1:7">
      <c r="A86" s="404"/>
      <c r="B86" s="404"/>
      <c r="C86" s="404"/>
      <c r="D86" s="404"/>
      <c r="E86" s="404"/>
      <c r="F86" s="404"/>
      <c r="G86" s="404"/>
    </row>
    <row r="87" spans="1:7">
      <c r="A87" s="404"/>
      <c r="B87" s="404"/>
      <c r="C87" s="404"/>
      <c r="D87" s="404"/>
      <c r="E87" s="404"/>
      <c r="F87" s="404"/>
      <c r="G87" s="404"/>
    </row>
    <row r="88" spans="1:7">
      <c r="A88" s="404"/>
      <c r="B88" s="404"/>
      <c r="C88" s="404"/>
      <c r="D88" s="404"/>
      <c r="E88" s="404"/>
      <c r="F88" s="404"/>
      <c r="G88" s="404"/>
    </row>
    <row r="89" spans="1:7">
      <c r="A89" s="404"/>
      <c r="B89" s="404"/>
      <c r="C89" s="404"/>
      <c r="D89" s="404"/>
      <c r="E89" s="404"/>
      <c r="F89" s="404"/>
      <c r="G89" s="404"/>
    </row>
    <row r="90" spans="1:7">
      <c r="A90" s="404"/>
      <c r="B90" s="404"/>
      <c r="C90" s="404"/>
      <c r="D90" s="404"/>
      <c r="E90" s="404"/>
      <c r="F90" s="404"/>
      <c r="G90" s="404"/>
    </row>
    <row r="91" spans="1:7">
      <c r="A91" s="404"/>
      <c r="B91" s="404"/>
      <c r="C91" s="404"/>
      <c r="D91" s="404"/>
      <c r="E91" s="404"/>
      <c r="F91" s="404"/>
      <c r="G91" s="404"/>
    </row>
    <row r="92" spans="1:7">
      <c r="A92" s="404"/>
      <c r="B92" s="404"/>
      <c r="C92" s="404"/>
      <c r="D92" s="404"/>
      <c r="E92" s="404"/>
      <c r="F92" s="404"/>
      <c r="G92" s="404"/>
    </row>
    <row r="93" spans="1:7">
      <c r="A93" s="404"/>
      <c r="B93" s="404"/>
      <c r="C93" s="404"/>
      <c r="D93" s="404"/>
      <c r="E93" s="404"/>
      <c r="F93" s="404"/>
      <c r="G93" s="404"/>
    </row>
    <row r="94" spans="1:7">
      <c r="A94" s="404"/>
      <c r="B94" s="404"/>
      <c r="C94" s="404"/>
      <c r="D94" s="404"/>
      <c r="E94" s="404"/>
      <c r="F94" s="404"/>
      <c r="G94" s="404"/>
    </row>
    <row r="95" spans="1:7">
      <c r="A95" s="404"/>
      <c r="B95" s="404"/>
      <c r="C95" s="404"/>
      <c r="D95" s="404"/>
      <c r="E95" s="404"/>
      <c r="F95" s="404"/>
      <c r="G95" s="404"/>
    </row>
    <row r="96" spans="1:7">
      <c r="A96" s="404"/>
      <c r="B96" s="404"/>
      <c r="C96" s="404"/>
      <c r="D96" s="404"/>
      <c r="E96" s="404"/>
      <c r="F96" s="404"/>
      <c r="G96" s="404"/>
    </row>
    <row r="97" spans="1:7">
      <c r="A97" s="404"/>
      <c r="B97" s="404"/>
      <c r="C97" s="404"/>
      <c r="D97" s="404"/>
      <c r="E97" s="404"/>
      <c r="F97" s="404"/>
      <c r="G97" s="404"/>
    </row>
    <row r="98" spans="1:7">
      <c r="A98" s="404"/>
      <c r="B98" s="404"/>
      <c r="C98" s="404"/>
      <c r="D98" s="404"/>
      <c r="E98" s="404"/>
      <c r="F98" s="404"/>
      <c r="G98" s="404"/>
    </row>
    <row r="99" spans="1:7">
      <c r="A99" s="404"/>
      <c r="B99" s="404"/>
      <c r="C99" s="404"/>
      <c r="D99" s="404"/>
      <c r="E99" s="404"/>
      <c r="F99" s="404"/>
      <c r="G99" s="404"/>
    </row>
    <row r="100" spans="1:7">
      <c r="A100" s="404"/>
      <c r="B100" s="404"/>
      <c r="C100" s="404"/>
      <c r="D100" s="404"/>
      <c r="E100" s="404"/>
      <c r="F100" s="404"/>
      <c r="G100" s="404"/>
    </row>
    <row r="101" spans="1:7">
      <c r="A101" s="404"/>
      <c r="B101" s="404"/>
      <c r="C101" s="404"/>
      <c r="D101" s="404"/>
      <c r="E101" s="404"/>
      <c r="F101" s="404"/>
      <c r="G101" s="404"/>
    </row>
    <row r="102" spans="1:7">
      <c r="A102" s="404"/>
      <c r="B102" s="404"/>
      <c r="C102" s="404"/>
      <c r="D102" s="404"/>
      <c r="E102" s="404"/>
      <c r="F102" s="404"/>
      <c r="G102" s="404"/>
    </row>
    <row r="103" spans="1:7">
      <c r="A103" s="404"/>
      <c r="B103" s="404"/>
      <c r="C103" s="404"/>
      <c r="D103" s="404"/>
      <c r="E103" s="404"/>
      <c r="F103" s="404"/>
      <c r="G103" s="404"/>
    </row>
    <row r="104" spans="1:7">
      <c r="A104" s="404"/>
      <c r="B104" s="404"/>
      <c r="C104" s="404"/>
      <c r="D104" s="404"/>
      <c r="E104" s="404"/>
      <c r="F104" s="404"/>
      <c r="G104" s="404"/>
    </row>
    <row r="105" spans="1:7">
      <c r="A105" s="404"/>
      <c r="B105" s="404"/>
      <c r="C105" s="404"/>
      <c r="D105" s="404"/>
      <c r="E105" s="404"/>
      <c r="F105" s="404"/>
      <c r="G105" s="404"/>
    </row>
    <row r="106" spans="1:7">
      <c r="A106" s="404"/>
      <c r="B106" s="404"/>
      <c r="C106" s="404"/>
      <c r="D106" s="404"/>
      <c r="E106" s="404"/>
      <c r="F106" s="404"/>
      <c r="G106" s="404"/>
    </row>
    <row r="107" spans="1:7">
      <c r="A107" s="404"/>
      <c r="B107" s="404"/>
      <c r="C107" s="404"/>
      <c r="D107" s="404"/>
      <c r="E107" s="404"/>
      <c r="F107" s="404"/>
      <c r="G107" s="404"/>
    </row>
    <row r="108" spans="1:7">
      <c r="A108" s="404"/>
      <c r="B108" s="404"/>
      <c r="C108" s="404"/>
      <c r="D108" s="404"/>
      <c r="E108" s="404"/>
      <c r="F108" s="404"/>
      <c r="G108" s="404"/>
    </row>
    <row r="109" spans="1:7">
      <c r="A109" s="404"/>
      <c r="B109" s="404"/>
      <c r="C109" s="404"/>
      <c r="D109" s="404"/>
      <c r="E109" s="404"/>
      <c r="F109" s="404"/>
      <c r="G109" s="404"/>
    </row>
    <row r="110" spans="1:7">
      <c r="A110" s="404"/>
      <c r="B110" s="404"/>
      <c r="C110" s="404"/>
      <c r="D110" s="404"/>
      <c r="E110" s="404"/>
      <c r="F110" s="404"/>
      <c r="G110" s="404"/>
    </row>
    <row r="111" spans="1:7">
      <c r="A111" s="404"/>
      <c r="B111" s="404"/>
      <c r="C111" s="404"/>
      <c r="D111" s="404"/>
      <c r="E111" s="404"/>
      <c r="F111" s="404"/>
      <c r="G111" s="404"/>
    </row>
    <row r="112" spans="1:7">
      <c r="A112" s="404"/>
      <c r="B112" s="404"/>
      <c r="C112" s="404"/>
      <c r="D112" s="404"/>
      <c r="E112" s="404"/>
      <c r="F112" s="404"/>
      <c r="G112" s="404"/>
    </row>
    <row r="113" spans="1:7">
      <c r="A113" s="404"/>
      <c r="B113" s="404"/>
      <c r="C113" s="404"/>
      <c r="D113" s="404"/>
      <c r="E113" s="404"/>
      <c r="F113" s="404"/>
      <c r="G113" s="404"/>
    </row>
    <row r="114" spans="1:7">
      <c r="A114" s="404"/>
      <c r="B114" s="404"/>
      <c r="C114" s="404"/>
      <c r="D114" s="404"/>
      <c r="E114" s="404"/>
      <c r="F114" s="404"/>
      <c r="G114" s="404"/>
    </row>
    <row r="115" spans="1:7">
      <c r="A115" s="404"/>
      <c r="B115" s="404"/>
      <c r="C115" s="404"/>
      <c r="D115" s="404"/>
      <c r="E115" s="404"/>
      <c r="F115" s="404"/>
      <c r="G115" s="404"/>
    </row>
    <row r="116" spans="1:7">
      <c r="A116" s="404"/>
      <c r="B116" s="404"/>
      <c r="C116" s="404"/>
      <c r="D116" s="404"/>
      <c r="E116" s="404"/>
      <c r="F116" s="404"/>
      <c r="G116" s="404"/>
    </row>
    <row r="117" spans="1:7">
      <c r="A117" s="404"/>
      <c r="B117" s="404"/>
      <c r="C117" s="404"/>
      <c r="D117" s="404"/>
      <c r="E117" s="404"/>
      <c r="F117" s="404"/>
      <c r="G117" s="404"/>
    </row>
    <row r="118" spans="1:7">
      <c r="A118" s="404"/>
      <c r="B118" s="404"/>
      <c r="C118" s="404"/>
      <c r="D118" s="404"/>
      <c r="E118" s="404"/>
      <c r="F118" s="404"/>
      <c r="G118" s="404"/>
    </row>
    <row r="119" spans="1:7">
      <c r="A119" s="404"/>
      <c r="B119" s="404"/>
      <c r="C119" s="404"/>
      <c r="D119" s="404"/>
      <c r="E119" s="404"/>
      <c r="F119" s="404"/>
      <c r="G119" s="404"/>
    </row>
    <row r="120" spans="1:7">
      <c r="A120" s="404"/>
      <c r="B120" s="404"/>
      <c r="C120" s="404"/>
      <c r="D120" s="404"/>
      <c r="E120" s="404"/>
      <c r="F120" s="404"/>
      <c r="G120" s="404"/>
    </row>
    <row r="121" spans="1:7">
      <c r="A121" s="404"/>
      <c r="B121" s="404"/>
      <c r="C121" s="404"/>
      <c r="D121" s="404"/>
      <c r="E121" s="404"/>
      <c r="F121" s="404"/>
      <c r="G121" s="404"/>
    </row>
    <row r="122" spans="1:7">
      <c r="A122" s="404"/>
      <c r="B122" s="404"/>
      <c r="C122" s="404"/>
      <c r="D122" s="404"/>
      <c r="E122" s="404"/>
      <c r="F122" s="404"/>
      <c r="G122" s="404"/>
    </row>
    <row r="123" spans="1:7">
      <c r="A123" s="404"/>
      <c r="B123" s="404"/>
      <c r="C123" s="404"/>
      <c r="D123" s="404"/>
      <c r="E123" s="404"/>
      <c r="F123" s="404"/>
      <c r="G123" s="404"/>
    </row>
    <row r="124" spans="1:7">
      <c r="A124" s="404"/>
      <c r="B124" s="404"/>
      <c r="C124" s="404"/>
      <c r="D124" s="404"/>
      <c r="E124" s="404"/>
      <c r="F124" s="404"/>
      <c r="G124" s="404"/>
    </row>
    <row r="125" spans="1:7">
      <c r="A125" s="404"/>
      <c r="B125" s="404"/>
      <c r="C125" s="404"/>
      <c r="D125" s="404"/>
      <c r="E125" s="404"/>
      <c r="F125" s="404"/>
      <c r="G125" s="404"/>
    </row>
    <row r="126" spans="1:7">
      <c r="A126" s="404"/>
      <c r="B126" s="404"/>
      <c r="C126" s="404"/>
      <c r="D126" s="404"/>
      <c r="E126" s="404"/>
      <c r="F126" s="404"/>
      <c r="G126" s="404"/>
    </row>
    <row r="127" spans="1:7">
      <c r="A127" s="404"/>
      <c r="B127" s="404"/>
      <c r="C127" s="404"/>
      <c r="D127" s="404"/>
      <c r="E127" s="404"/>
      <c r="F127" s="404"/>
      <c r="G127" s="404"/>
    </row>
    <row r="128" spans="1:7">
      <c r="A128" s="404"/>
      <c r="B128" s="404"/>
      <c r="C128" s="404"/>
      <c r="D128" s="404"/>
      <c r="E128" s="404"/>
      <c r="F128" s="404"/>
      <c r="G128" s="404"/>
    </row>
    <row r="129" spans="1:7">
      <c r="A129" s="404"/>
      <c r="B129" s="404"/>
      <c r="C129" s="404"/>
      <c r="D129" s="404"/>
      <c r="E129" s="404"/>
      <c r="F129" s="404"/>
      <c r="G129" s="404"/>
    </row>
    <row r="130" spans="1:7">
      <c r="A130" s="404"/>
      <c r="B130" s="404"/>
      <c r="C130" s="404"/>
      <c r="D130" s="404"/>
      <c r="E130" s="404"/>
      <c r="F130" s="404"/>
      <c r="G130" s="404"/>
    </row>
  </sheetData>
  <mergeCells count="79">
    <mergeCell ref="A1:C1"/>
    <mergeCell ref="C3:D4"/>
    <mergeCell ref="E3:E4"/>
    <mergeCell ref="F3:G4"/>
    <mergeCell ref="C5:C6"/>
    <mergeCell ref="D5:D6"/>
    <mergeCell ref="E5:E6"/>
    <mergeCell ref="F5:F6"/>
    <mergeCell ref="G5:G6"/>
    <mergeCell ref="C9:C10"/>
    <mergeCell ref="D9:D10"/>
    <mergeCell ref="E9:E10"/>
    <mergeCell ref="F9:F10"/>
    <mergeCell ref="G9:G10"/>
    <mergeCell ref="C7:C8"/>
    <mergeCell ref="D7:D8"/>
    <mergeCell ref="E7:E8"/>
    <mergeCell ref="F7:F8"/>
    <mergeCell ref="G7:G8"/>
    <mergeCell ref="F11:F12"/>
    <mergeCell ref="G11:G12"/>
    <mergeCell ref="C16:D17"/>
    <mergeCell ref="E16:E17"/>
    <mergeCell ref="F16:G17"/>
    <mergeCell ref="C13:D14"/>
    <mergeCell ref="E13:E14"/>
    <mergeCell ref="F13:G14"/>
    <mergeCell ref="C11:C12"/>
    <mergeCell ref="D11:D12"/>
    <mergeCell ref="E11:E12"/>
    <mergeCell ref="C18:C19"/>
    <mergeCell ref="D18:D19"/>
    <mergeCell ref="E18:E19"/>
    <mergeCell ref="F18:F19"/>
    <mergeCell ref="G18:G19"/>
    <mergeCell ref="C22:C23"/>
    <mergeCell ref="D22:D23"/>
    <mergeCell ref="E22:E23"/>
    <mergeCell ref="F22:F23"/>
    <mergeCell ref="G22:G23"/>
    <mergeCell ref="C20:C21"/>
    <mergeCell ref="D20:D21"/>
    <mergeCell ref="E20:E21"/>
    <mergeCell ref="F20:F21"/>
    <mergeCell ref="G20:G21"/>
    <mergeCell ref="C24:C25"/>
    <mergeCell ref="D24:D25"/>
    <mergeCell ref="E24:E25"/>
    <mergeCell ref="F24:F25"/>
    <mergeCell ref="G24:G25"/>
    <mergeCell ref="F26:G27"/>
    <mergeCell ref="C29:D30"/>
    <mergeCell ref="E29:E30"/>
    <mergeCell ref="F29:G30"/>
    <mergeCell ref="E37:E38"/>
    <mergeCell ref="F37:F38"/>
    <mergeCell ref="G37:G38"/>
    <mergeCell ref="C31:C32"/>
    <mergeCell ref="D31:D32"/>
    <mergeCell ref="E31:E32"/>
    <mergeCell ref="E33:E34"/>
    <mergeCell ref="F33:F34"/>
    <mergeCell ref="G33:G34"/>
    <mergeCell ref="C26:D27"/>
    <mergeCell ref="E26:E27"/>
    <mergeCell ref="F31:F32"/>
    <mergeCell ref="G31:G32"/>
    <mergeCell ref="C33:C34"/>
    <mergeCell ref="D33:D34"/>
    <mergeCell ref="C39:D40"/>
    <mergeCell ref="E39:E40"/>
    <mergeCell ref="F39:G40"/>
    <mergeCell ref="C35:C36"/>
    <mergeCell ref="D35:D36"/>
    <mergeCell ref="E35:E36"/>
    <mergeCell ref="F35:F36"/>
    <mergeCell ref="G35:G36"/>
    <mergeCell ref="C37:C38"/>
    <mergeCell ref="D37:D38"/>
  </mergeCells>
  <phoneticPr fontId="9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sqref="A1:G1"/>
    </sheetView>
  </sheetViews>
  <sheetFormatPr defaultRowHeight="18.75"/>
  <cols>
    <col min="1" max="1" width="11.625" style="1117" customWidth="1"/>
    <col min="2" max="7" width="9.625" style="1117" customWidth="1"/>
    <col min="8" max="256" width="9" style="1117"/>
    <col min="257" max="257" width="11.625" style="1117" customWidth="1"/>
    <col min="258" max="263" width="9.625" style="1117" customWidth="1"/>
    <col min="264" max="512" width="9" style="1117"/>
    <col min="513" max="513" width="11.625" style="1117" customWidth="1"/>
    <col min="514" max="519" width="9.625" style="1117" customWidth="1"/>
    <col min="520" max="768" width="9" style="1117"/>
    <col min="769" max="769" width="11.625" style="1117" customWidth="1"/>
    <col min="770" max="775" width="9.625" style="1117" customWidth="1"/>
    <col min="776" max="1024" width="9" style="1117"/>
    <col min="1025" max="1025" width="11.625" style="1117" customWidth="1"/>
    <col min="1026" max="1031" width="9.625" style="1117" customWidth="1"/>
    <col min="1032" max="1280" width="9" style="1117"/>
    <col min="1281" max="1281" width="11.625" style="1117" customWidth="1"/>
    <col min="1282" max="1287" width="9.625" style="1117" customWidth="1"/>
    <col min="1288" max="1536" width="9" style="1117"/>
    <col min="1537" max="1537" width="11.625" style="1117" customWidth="1"/>
    <col min="1538" max="1543" width="9.625" style="1117" customWidth="1"/>
    <col min="1544" max="1792" width="9" style="1117"/>
    <col min="1793" max="1793" width="11.625" style="1117" customWidth="1"/>
    <col min="1794" max="1799" width="9.625" style="1117" customWidth="1"/>
    <col min="1800" max="2048" width="9" style="1117"/>
    <col min="2049" max="2049" width="11.625" style="1117" customWidth="1"/>
    <col min="2050" max="2055" width="9.625" style="1117" customWidth="1"/>
    <col min="2056" max="2304" width="9" style="1117"/>
    <col min="2305" max="2305" width="11.625" style="1117" customWidth="1"/>
    <col min="2306" max="2311" width="9.625" style="1117" customWidth="1"/>
    <col min="2312" max="2560" width="9" style="1117"/>
    <col min="2561" max="2561" width="11.625" style="1117" customWidth="1"/>
    <col min="2562" max="2567" width="9.625" style="1117" customWidth="1"/>
    <col min="2568" max="2816" width="9" style="1117"/>
    <col min="2817" max="2817" width="11.625" style="1117" customWidth="1"/>
    <col min="2818" max="2823" width="9.625" style="1117" customWidth="1"/>
    <col min="2824" max="3072" width="9" style="1117"/>
    <col min="3073" max="3073" width="11.625" style="1117" customWidth="1"/>
    <col min="3074" max="3079" width="9.625" style="1117" customWidth="1"/>
    <col min="3080" max="3328" width="9" style="1117"/>
    <col min="3329" max="3329" width="11.625" style="1117" customWidth="1"/>
    <col min="3330" max="3335" width="9.625" style="1117" customWidth="1"/>
    <col min="3336" max="3584" width="9" style="1117"/>
    <col min="3585" max="3585" width="11.625" style="1117" customWidth="1"/>
    <col min="3586" max="3591" width="9.625" style="1117" customWidth="1"/>
    <col min="3592" max="3840" width="9" style="1117"/>
    <col min="3841" max="3841" width="11.625" style="1117" customWidth="1"/>
    <col min="3842" max="3847" width="9.625" style="1117" customWidth="1"/>
    <col min="3848" max="4096" width="9" style="1117"/>
    <col min="4097" max="4097" width="11.625" style="1117" customWidth="1"/>
    <col min="4098" max="4103" width="9.625" style="1117" customWidth="1"/>
    <col min="4104" max="4352" width="9" style="1117"/>
    <col min="4353" max="4353" width="11.625" style="1117" customWidth="1"/>
    <col min="4354" max="4359" width="9.625" style="1117" customWidth="1"/>
    <col min="4360" max="4608" width="9" style="1117"/>
    <col min="4609" max="4609" width="11.625" style="1117" customWidth="1"/>
    <col min="4610" max="4615" width="9.625" style="1117" customWidth="1"/>
    <col min="4616" max="4864" width="9" style="1117"/>
    <col min="4865" max="4865" width="11.625" style="1117" customWidth="1"/>
    <col min="4866" max="4871" width="9.625" style="1117" customWidth="1"/>
    <col min="4872" max="5120" width="9" style="1117"/>
    <col min="5121" max="5121" width="11.625" style="1117" customWidth="1"/>
    <col min="5122" max="5127" width="9.625" style="1117" customWidth="1"/>
    <col min="5128" max="5376" width="9" style="1117"/>
    <col min="5377" max="5377" width="11.625" style="1117" customWidth="1"/>
    <col min="5378" max="5383" width="9.625" style="1117" customWidth="1"/>
    <col min="5384" max="5632" width="9" style="1117"/>
    <col min="5633" max="5633" width="11.625" style="1117" customWidth="1"/>
    <col min="5634" max="5639" width="9.625" style="1117" customWidth="1"/>
    <col min="5640" max="5888" width="9" style="1117"/>
    <col min="5889" max="5889" width="11.625" style="1117" customWidth="1"/>
    <col min="5890" max="5895" width="9.625" style="1117" customWidth="1"/>
    <col min="5896" max="6144" width="9" style="1117"/>
    <col min="6145" max="6145" width="11.625" style="1117" customWidth="1"/>
    <col min="6146" max="6151" width="9.625" style="1117" customWidth="1"/>
    <col min="6152" max="6400" width="9" style="1117"/>
    <col min="6401" max="6401" width="11.625" style="1117" customWidth="1"/>
    <col min="6402" max="6407" width="9.625" style="1117" customWidth="1"/>
    <col min="6408" max="6656" width="9" style="1117"/>
    <col min="6657" max="6657" width="11.625" style="1117" customWidth="1"/>
    <col min="6658" max="6663" width="9.625" style="1117" customWidth="1"/>
    <col min="6664" max="6912" width="9" style="1117"/>
    <col min="6913" max="6913" width="11.625" style="1117" customWidth="1"/>
    <col min="6914" max="6919" width="9.625" style="1117" customWidth="1"/>
    <col min="6920" max="7168" width="9" style="1117"/>
    <col min="7169" max="7169" width="11.625" style="1117" customWidth="1"/>
    <col min="7170" max="7175" width="9.625" style="1117" customWidth="1"/>
    <col min="7176" max="7424" width="9" style="1117"/>
    <col min="7425" max="7425" width="11.625" style="1117" customWidth="1"/>
    <col min="7426" max="7431" width="9.625" style="1117" customWidth="1"/>
    <col min="7432" max="7680" width="9" style="1117"/>
    <col min="7681" max="7681" width="11.625" style="1117" customWidth="1"/>
    <col min="7682" max="7687" width="9.625" style="1117" customWidth="1"/>
    <col min="7688" max="7936" width="9" style="1117"/>
    <col min="7937" max="7937" width="11.625" style="1117" customWidth="1"/>
    <col min="7938" max="7943" width="9.625" style="1117" customWidth="1"/>
    <col min="7944" max="8192" width="9" style="1117"/>
    <col min="8193" max="8193" width="11.625" style="1117" customWidth="1"/>
    <col min="8194" max="8199" width="9.625" style="1117" customWidth="1"/>
    <col min="8200" max="8448" width="9" style="1117"/>
    <col min="8449" max="8449" width="11.625" style="1117" customWidth="1"/>
    <col min="8450" max="8455" width="9.625" style="1117" customWidth="1"/>
    <col min="8456" max="8704" width="9" style="1117"/>
    <col min="8705" max="8705" width="11.625" style="1117" customWidth="1"/>
    <col min="8706" max="8711" width="9.625" style="1117" customWidth="1"/>
    <col min="8712" max="8960" width="9" style="1117"/>
    <col min="8961" max="8961" width="11.625" style="1117" customWidth="1"/>
    <col min="8962" max="8967" width="9.625" style="1117" customWidth="1"/>
    <col min="8968" max="9216" width="9" style="1117"/>
    <col min="9217" max="9217" width="11.625" style="1117" customWidth="1"/>
    <col min="9218" max="9223" width="9.625" style="1117" customWidth="1"/>
    <col min="9224" max="9472" width="9" style="1117"/>
    <col min="9473" max="9473" width="11.625" style="1117" customWidth="1"/>
    <col min="9474" max="9479" width="9.625" style="1117" customWidth="1"/>
    <col min="9480" max="9728" width="9" style="1117"/>
    <col min="9729" max="9729" width="11.625" style="1117" customWidth="1"/>
    <col min="9730" max="9735" width="9.625" style="1117" customWidth="1"/>
    <col min="9736" max="9984" width="9" style="1117"/>
    <col min="9985" max="9985" width="11.625" style="1117" customWidth="1"/>
    <col min="9986" max="9991" width="9.625" style="1117" customWidth="1"/>
    <col min="9992" max="10240" width="9" style="1117"/>
    <col min="10241" max="10241" width="11.625" style="1117" customWidth="1"/>
    <col min="10242" max="10247" width="9.625" style="1117" customWidth="1"/>
    <col min="10248" max="10496" width="9" style="1117"/>
    <col min="10497" max="10497" width="11.625" style="1117" customWidth="1"/>
    <col min="10498" max="10503" width="9.625" style="1117" customWidth="1"/>
    <col min="10504" max="10752" width="9" style="1117"/>
    <col min="10753" max="10753" width="11.625" style="1117" customWidth="1"/>
    <col min="10754" max="10759" width="9.625" style="1117" customWidth="1"/>
    <col min="10760" max="11008" width="9" style="1117"/>
    <col min="11009" max="11009" width="11.625" style="1117" customWidth="1"/>
    <col min="11010" max="11015" width="9.625" style="1117" customWidth="1"/>
    <col min="11016" max="11264" width="9" style="1117"/>
    <col min="11265" max="11265" width="11.625" style="1117" customWidth="1"/>
    <col min="11266" max="11271" width="9.625" style="1117" customWidth="1"/>
    <col min="11272" max="11520" width="9" style="1117"/>
    <col min="11521" max="11521" width="11.625" style="1117" customWidth="1"/>
    <col min="11522" max="11527" width="9.625" style="1117" customWidth="1"/>
    <col min="11528" max="11776" width="9" style="1117"/>
    <col min="11777" max="11777" width="11.625" style="1117" customWidth="1"/>
    <col min="11778" max="11783" width="9.625" style="1117" customWidth="1"/>
    <col min="11784" max="12032" width="9" style="1117"/>
    <col min="12033" max="12033" width="11.625" style="1117" customWidth="1"/>
    <col min="12034" max="12039" width="9.625" style="1117" customWidth="1"/>
    <col min="12040" max="12288" width="9" style="1117"/>
    <col min="12289" max="12289" width="11.625" style="1117" customWidth="1"/>
    <col min="12290" max="12295" width="9.625" style="1117" customWidth="1"/>
    <col min="12296" max="12544" width="9" style="1117"/>
    <col min="12545" max="12545" width="11.625" style="1117" customWidth="1"/>
    <col min="12546" max="12551" width="9.625" style="1117" customWidth="1"/>
    <col min="12552" max="12800" width="9" style="1117"/>
    <col min="12801" max="12801" width="11.625" style="1117" customWidth="1"/>
    <col min="12802" max="12807" width="9.625" style="1117" customWidth="1"/>
    <col min="12808" max="13056" width="9" style="1117"/>
    <col min="13057" max="13057" width="11.625" style="1117" customWidth="1"/>
    <col min="13058" max="13063" width="9.625" style="1117" customWidth="1"/>
    <col min="13064" max="13312" width="9" style="1117"/>
    <col min="13313" max="13313" width="11.625" style="1117" customWidth="1"/>
    <col min="13314" max="13319" width="9.625" style="1117" customWidth="1"/>
    <col min="13320" max="13568" width="9" style="1117"/>
    <col min="13569" max="13569" width="11.625" style="1117" customWidth="1"/>
    <col min="13570" max="13575" width="9.625" style="1117" customWidth="1"/>
    <col min="13576" max="13824" width="9" style="1117"/>
    <col min="13825" max="13825" width="11.625" style="1117" customWidth="1"/>
    <col min="13826" max="13831" width="9.625" style="1117" customWidth="1"/>
    <col min="13832" max="14080" width="9" style="1117"/>
    <col min="14081" max="14081" width="11.625" style="1117" customWidth="1"/>
    <col min="14082" max="14087" width="9.625" style="1117" customWidth="1"/>
    <col min="14088" max="14336" width="9" style="1117"/>
    <col min="14337" max="14337" width="11.625" style="1117" customWidth="1"/>
    <col min="14338" max="14343" width="9.625" style="1117" customWidth="1"/>
    <col min="14344" max="14592" width="9" style="1117"/>
    <col min="14593" max="14593" width="11.625" style="1117" customWidth="1"/>
    <col min="14594" max="14599" width="9.625" style="1117" customWidth="1"/>
    <col min="14600" max="14848" width="9" style="1117"/>
    <col min="14849" max="14849" width="11.625" style="1117" customWidth="1"/>
    <col min="14850" max="14855" width="9.625" style="1117" customWidth="1"/>
    <col min="14856" max="15104" width="9" style="1117"/>
    <col min="15105" max="15105" width="11.625" style="1117" customWidth="1"/>
    <col min="15106" max="15111" width="9.625" style="1117" customWidth="1"/>
    <col min="15112" max="15360" width="9" style="1117"/>
    <col min="15361" max="15361" width="11.625" style="1117" customWidth="1"/>
    <col min="15362" max="15367" width="9.625" style="1117" customWidth="1"/>
    <col min="15368" max="15616" width="9" style="1117"/>
    <col min="15617" max="15617" width="11.625" style="1117" customWidth="1"/>
    <col min="15618" max="15623" width="9.625" style="1117" customWidth="1"/>
    <col min="15624" max="15872" width="9" style="1117"/>
    <col min="15873" max="15873" width="11.625" style="1117" customWidth="1"/>
    <col min="15874" max="15879" width="9.625" style="1117" customWidth="1"/>
    <col min="15880" max="16128" width="9" style="1117"/>
    <col min="16129" max="16129" width="11.625" style="1117" customWidth="1"/>
    <col min="16130" max="16135" width="9.625" style="1117" customWidth="1"/>
    <col min="16136" max="16384" width="9" style="1117"/>
  </cols>
  <sheetData>
    <row r="1" spans="1:7">
      <c r="A1" s="1824" t="s">
        <v>342</v>
      </c>
      <c r="B1" s="1824"/>
      <c r="C1" s="1824"/>
      <c r="D1" s="1824"/>
      <c r="E1" s="1824"/>
      <c r="F1" s="1824"/>
      <c r="G1" s="1824"/>
    </row>
    <row r="2" spans="1:7" ht="9" customHeight="1">
      <c r="A2" s="1118"/>
      <c r="B2" s="1118"/>
      <c r="C2" s="1118"/>
      <c r="D2" s="1118"/>
      <c r="E2" s="1118"/>
      <c r="F2" s="1118"/>
      <c r="G2" s="1118"/>
    </row>
    <row r="3" spans="1:7" ht="17.25" customHeight="1">
      <c r="A3" s="1825" t="s">
        <v>79</v>
      </c>
      <c r="B3" s="1825"/>
      <c r="C3" s="1825" t="s">
        <v>78</v>
      </c>
      <c r="D3" s="1825"/>
      <c r="E3" s="1825" t="s">
        <v>77</v>
      </c>
      <c r="F3" s="1825"/>
      <c r="G3" s="1118"/>
    </row>
    <row r="4" spans="1:7" ht="28.5" customHeight="1">
      <c r="A4" s="1825">
        <v>28</v>
      </c>
      <c r="B4" s="1825"/>
      <c r="C4" s="1825">
        <v>5</v>
      </c>
      <c r="D4" s="1825"/>
      <c r="E4" s="1825">
        <v>60</v>
      </c>
      <c r="F4" s="1825"/>
      <c r="G4" s="1118"/>
    </row>
    <row r="5" spans="1:7" ht="15.75" customHeight="1">
      <c r="A5" s="1119"/>
      <c r="B5" s="1119"/>
      <c r="C5" s="1119"/>
      <c r="D5" s="1119"/>
      <c r="E5" s="1119"/>
      <c r="F5" s="1119"/>
      <c r="G5" s="1118"/>
    </row>
    <row r="6" spans="1:7">
      <c r="A6" s="1826" t="s">
        <v>73</v>
      </c>
      <c r="B6" s="1826"/>
      <c r="C6" s="1826"/>
      <c r="D6" s="1826"/>
    </row>
    <row r="7" spans="1:7" ht="9" customHeight="1"/>
    <row r="8" spans="1:7" ht="25.5" customHeight="1">
      <c r="A8" s="232" t="s">
        <v>11</v>
      </c>
      <c r="B8" s="232">
        <v>1</v>
      </c>
      <c r="C8" s="232">
        <v>2</v>
      </c>
      <c r="D8" s="232">
        <v>3</v>
      </c>
      <c r="E8" s="232">
        <v>4</v>
      </c>
    </row>
    <row r="9" spans="1:7" ht="25.5" customHeight="1">
      <c r="A9" s="232" t="s">
        <v>72</v>
      </c>
      <c r="B9" s="232" t="s">
        <v>135</v>
      </c>
      <c r="C9" s="232" t="s">
        <v>139</v>
      </c>
      <c r="D9" s="232" t="s">
        <v>1327</v>
      </c>
      <c r="E9" s="232"/>
    </row>
    <row r="10" spans="1:7" ht="25.5" customHeight="1">
      <c r="A10" s="232" t="s">
        <v>1</v>
      </c>
      <c r="B10" s="232">
        <v>3</v>
      </c>
      <c r="C10" s="232">
        <v>2</v>
      </c>
      <c r="D10" s="232">
        <v>1</v>
      </c>
      <c r="E10" s="232"/>
    </row>
    <row r="11" spans="1:7" ht="9.75" customHeight="1"/>
    <row r="12" spans="1:7" ht="27" customHeight="1" thickBot="1">
      <c r="A12" s="1119"/>
      <c r="E12" s="1120" t="s">
        <v>68</v>
      </c>
      <c r="F12" s="1827" t="s">
        <v>1326</v>
      </c>
      <c r="G12" s="1827"/>
    </row>
    <row r="13" spans="1:7" ht="27" customHeight="1" thickBot="1">
      <c r="A13" s="1119"/>
      <c r="E13" s="1120" t="s">
        <v>66</v>
      </c>
      <c r="F13" s="1828" t="s">
        <v>1325</v>
      </c>
      <c r="G13" s="1829"/>
    </row>
    <row r="14" spans="1:7" ht="27" customHeight="1" thickBot="1">
      <c r="A14" s="1119"/>
      <c r="E14" s="1120" t="s">
        <v>341</v>
      </c>
      <c r="F14" s="1827" t="s">
        <v>61</v>
      </c>
      <c r="G14" s="1827"/>
    </row>
    <row r="15" spans="1:7" ht="27" customHeight="1" thickBot="1">
      <c r="E15" s="1120" t="s">
        <v>63</v>
      </c>
      <c r="F15" s="1827" t="s">
        <v>61</v>
      </c>
      <c r="G15" s="1827"/>
    </row>
  </sheetData>
  <mergeCells count="12">
    <mergeCell ref="A6:D6"/>
    <mergeCell ref="F12:G12"/>
    <mergeCell ref="F13:G13"/>
    <mergeCell ref="F14:G14"/>
    <mergeCell ref="F15:G15"/>
    <mergeCell ref="A1:G1"/>
    <mergeCell ref="A3:B3"/>
    <mergeCell ref="C3:D3"/>
    <mergeCell ref="E3:F3"/>
    <mergeCell ref="A4:B4"/>
    <mergeCell ref="C4:D4"/>
    <mergeCell ref="E4:F4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horizontalDpi="4294967293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view="pageBreakPreview" zoomScale="60" zoomScaleNormal="100" workbookViewId="0">
      <selection activeCell="J14" sqref="J14"/>
    </sheetView>
  </sheetViews>
  <sheetFormatPr defaultRowHeight="13.5"/>
  <cols>
    <col min="1" max="1" width="11.625" style="607" customWidth="1"/>
    <col min="2" max="10" width="9.625" style="607" customWidth="1"/>
    <col min="11" max="16384" width="9" style="607"/>
  </cols>
  <sheetData>
    <row r="1" spans="1:11">
      <c r="A1" s="1831" t="s">
        <v>343</v>
      </c>
      <c r="B1" s="1831"/>
      <c r="C1" s="1831"/>
      <c r="D1" s="1831"/>
      <c r="E1" s="1831"/>
      <c r="F1" s="1831"/>
      <c r="G1" s="1831"/>
      <c r="H1" s="1831"/>
      <c r="I1" s="1831"/>
    </row>
    <row r="2" spans="1:11" ht="9" customHeight="1">
      <c r="A2" s="611"/>
      <c r="B2" s="611"/>
      <c r="C2" s="611"/>
      <c r="D2" s="611"/>
      <c r="E2" s="611"/>
      <c r="F2" s="611"/>
      <c r="G2" s="611"/>
      <c r="H2" s="611"/>
      <c r="I2" s="611"/>
    </row>
    <row r="3" spans="1:11">
      <c r="A3" s="1830" t="s">
        <v>73</v>
      </c>
      <c r="B3" s="1830"/>
      <c r="C3" s="1830"/>
      <c r="D3" s="1830"/>
    </row>
    <row r="4" spans="1:11" ht="9" customHeight="1"/>
    <row r="5" spans="1:11" ht="25.5" customHeight="1">
      <c r="A5" s="608" t="s">
        <v>11</v>
      </c>
      <c r="B5" s="608">
        <v>1</v>
      </c>
      <c r="C5" s="608">
        <v>2</v>
      </c>
      <c r="D5" s="608">
        <v>3</v>
      </c>
      <c r="E5" s="608">
        <v>4</v>
      </c>
      <c r="F5" s="608">
        <v>5</v>
      </c>
      <c r="G5" s="608">
        <v>5</v>
      </c>
      <c r="H5" s="608">
        <v>7</v>
      </c>
      <c r="I5" s="608">
        <v>8</v>
      </c>
      <c r="J5" s="610"/>
      <c r="K5" s="609"/>
    </row>
    <row r="6" spans="1:11" ht="25.5" customHeight="1">
      <c r="A6" s="608" t="s">
        <v>72</v>
      </c>
      <c r="B6" s="608" t="s">
        <v>643</v>
      </c>
      <c r="C6" s="608" t="s">
        <v>641</v>
      </c>
      <c r="D6" s="608" t="s">
        <v>615</v>
      </c>
      <c r="E6" s="608" t="s">
        <v>640</v>
      </c>
      <c r="F6" s="608" t="s">
        <v>663</v>
      </c>
      <c r="G6" s="608" t="s">
        <v>639</v>
      </c>
      <c r="H6" s="608" t="s">
        <v>670</v>
      </c>
      <c r="I6" s="608" t="s">
        <v>651</v>
      </c>
      <c r="J6" s="610"/>
      <c r="K6" s="609"/>
    </row>
    <row r="7" spans="1:11" ht="25.5" customHeight="1">
      <c r="A7" s="608" t="s">
        <v>87</v>
      </c>
      <c r="B7" s="608">
        <v>15</v>
      </c>
      <c r="C7" s="608">
        <v>13</v>
      </c>
      <c r="D7" s="608">
        <v>12</v>
      </c>
      <c r="E7" s="608">
        <v>8</v>
      </c>
      <c r="F7" s="608">
        <v>6</v>
      </c>
      <c r="G7" s="608">
        <v>6</v>
      </c>
      <c r="H7" s="608">
        <v>4</v>
      </c>
      <c r="I7" s="608">
        <v>3</v>
      </c>
      <c r="J7" s="610"/>
      <c r="K7" s="609"/>
    </row>
    <row r="8" spans="1:11" ht="25.5" customHeight="1">
      <c r="A8" s="608" t="s">
        <v>1</v>
      </c>
      <c r="B8" s="608">
        <v>8</v>
      </c>
      <c r="C8" s="608">
        <v>7</v>
      </c>
      <c r="D8" s="608">
        <v>6</v>
      </c>
      <c r="E8" s="608">
        <v>5</v>
      </c>
      <c r="F8" s="608">
        <v>3.5</v>
      </c>
      <c r="G8" s="608">
        <v>3.5</v>
      </c>
      <c r="H8" s="608">
        <v>2</v>
      </c>
      <c r="I8" s="608">
        <v>1</v>
      </c>
      <c r="J8" s="610"/>
      <c r="K8" s="609"/>
    </row>
    <row r="9" spans="1:11" ht="9" customHeight="1"/>
    <row r="10" spans="1:11" ht="16.5" customHeight="1">
      <c r="A10" s="1830" t="s">
        <v>98</v>
      </c>
      <c r="B10" s="1830"/>
    </row>
    <row r="11" spans="1:11" ht="9" customHeight="1"/>
    <row r="12" spans="1:11" ht="25.5" customHeight="1">
      <c r="A12" s="608" t="s">
        <v>310</v>
      </c>
      <c r="B12" s="608">
        <v>1</v>
      </c>
      <c r="C12" s="608">
        <v>2</v>
      </c>
      <c r="D12" s="608">
        <v>3</v>
      </c>
      <c r="E12" s="608">
        <v>4</v>
      </c>
      <c r="F12" s="608">
        <v>5</v>
      </c>
      <c r="G12" s="608">
        <v>6</v>
      </c>
      <c r="H12" s="608">
        <v>7</v>
      </c>
      <c r="I12" s="608">
        <v>8</v>
      </c>
    </row>
    <row r="13" spans="1:11" ht="25.5" customHeight="1">
      <c r="A13" s="608" t="s">
        <v>309</v>
      </c>
      <c r="B13" s="608">
        <v>8</v>
      </c>
      <c r="C13" s="608">
        <v>7</v>
      </c>
      <c r="D13" s="608">
        <v>6</v>
      </c>
      <c r="E13" s="608">
        <v>5</v>
      </c>
      <c r="F13" s="608">
        <v>4</v>
      </c>
      <c r="G13" s="608">
        <v>3</v>
      </c>
      <c r="H13" s="608">
        <v>2</v>
      </c>
      <c r="I13" s="608">
        <v>1</v>
      </c>
    </row>
    <row r="14" spans="1:11" ht="25.5" customHeight="1">
      <c r="A14" s="608" t="s">
        <v>122</v>
      </c>
      <c r="B14" s="608" t="s">
        <v>643</v>
      </c>
      <c r="C14" s="608" t="s">
        <v>641</v>
      </c>
      <c r="D14" s="608" t="s">
        <v>663</v>
      </c>
      <c r="E14" s="608" t="s">
        <v>640</v>
      </c>
      <c r="F14" s="608" t="s">
        <v>615</v>
      </c>
      <c r="G14" s="608" t="s">
        <v>651</v>
      </c>
      <c r="H14" s="608" t="s">
        <v>642</v>
      </c>
      <c r="I14" s="608" t="s">
        <v>639</v>
      </c>
    </row>
    <row r="15" spans="1:11" ht="25.5" customHeight="1">
      <c r="A15" s="608" t="s">
        <v>121</v>
      </c>
      <c r="B15" s="608" t="s">
        <v>615</v>
      </c>
      <c r="C15" s="608" t="s">
        <v>643</v>
      </c>
      <c r="D15" s="608" t="s">
        <v>641</v>
      </c>
      <c r="E15" s="608" t="s">
        <v>639</v>
      </c>
      <c r="F15" s="608" t="s">
        <v>670</v>
      </c>
      <c r="G15" s="608" t="s">
        <v>640</v>
      </c>
      <c r="H15" s="608" t="s">
        <v>650</v>
      </c>
      <c r="I15" s="608" t="s">
        <v>648</v>
      </c>
    </row>
    <row r="16" spans="1:11" ht="16.5" customHeight="1"/>
    <row r="17" ht="27" customHeight="1"/>
    <row r="18" ht="27" customHeight="1"/>
    <row r="19" ht="27" customHeight="1"/>
    <row r="20" ht="27" customHeight="1"/>
    <row r="21" ht="34.5" customHeight="1"/>
  </sheetData>
  <mergeCells count="3">
    <mergeCell ref="A3:D3"/>
    <mergeCell ref="A10:B10"/>
    <mergeCell ref="A1:I1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8" fitToHeight="0" orientation="portrait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view="pageBreakPreview" topLeftCell="A5" zoomScale="115" zoomScaleNormal="100" zoomScaleSheetLayoutView="115" workbookViewId="0">
      <selection activeCell="F12" sqref="F12"/>
    </sheetView>
  </sheetViews>
  <sheetFormatPr defaultRowHeight="25.5"/>
  <cols>
    <col min="1" max="1" width="9" style="612"/>
    <col min="2" max="2" width="10.625" style="613" customWidth="1"/>
    <col min="3" max="3" width="25.625" style="612" customWidth="1"/>
    <col min="4" max="4" width="10.625" style="613" customWidth="1"/>
    <col min="5" max="5" width="25.625" style="612" customWidth="1"/>
    <col min="6" max="6" width="10.625" style="613" customWidth="1"/>
    <col min="7" max="7" width="25.625" style="612" customWidth="1"/>
    <col min="8" max="16384" width="9" style="612"/>
  </cols>
  <sheetData>
    <row r="1" spans="2:7">
      <c r="C1" s="612" t="s">
        <v>969</v>
      </c>
    </row>
    <row r="2" spans="2:7" ht="22.5" customHeight="1"/>
    <row r="3" spans="2:7" s="616" customFormat="1" ht="39.950000000000003" customHeight="1">
      <c r="B3" s="1832" t="s">
        <v>968</v>
      </c>
      <c r="C3" s="1833"/>
      <c r="D3" s="1832" t="s">
        <v>967</v>
      </c>
      <c r="E3" s="1833"/>
      <c r="F3" s="1832" t="s">
        <v>966</v>
      </c>
      <c r="G3" s="1833"/>
    </row>
    <row r="4" spans="2:7" ht="39.950000000000003" customHeight="1">
      <c r="B4" s="615" t="s">
        <v>965</v>
      </c>
      <c r="C4" s="614" t="s">
        <v>643</v>
      </c>
      <c r="D4" s="615" t="s">
        <v>965</v>
      </c>
      <c r="E4" s="614" t="s">
        <v>615</v>
      </c>
      <c r="F4" s="615" t="s">
        <v>965</v>
      </c>
      <c r="G4" s="614" t="s">
        <v>643</v>
      </c>
    </row>
    <row r="5" spans="2:7" ht="39.950000000000003" customHeight="1">
      <c r="B5" s="615" t="s">
        <v>964</v>
      </c>
      <c r="C5" s="614" t="s">
        <v>641</v>
      </c>
      <c r="D5" s="615" t="s">
        <v>964</v>
      </c>
      <c r="E5" s="614" t="s">
        <v>643</v>
      </c>
      <c r="F5" s="615" t="s">
        <v>964</v>
      </c>
      <c r="G5" s="614" t="s">
        <v>641</v>
      </c>
    </row>
    <row r="6" spans="2:7" ht="39.950000000000003" customHeight="1">
      <c r="B6" s="615" t="s">
        <v>963</v>
      </c>
      <c r="C6" s="614" t="s">
        <v>663</v>
      </c>
      <c r="D6" s="615" t="s">
        <v>963</v>
      </c>
      <c r="E6" s="614" t="s">
        <v>641</v>
      </c>
      <c r="F6" s="615" t="s">
        <v>963</v>
      </c>
      <c r="G6" s="614" t="s">
        <v>615</v>
      </c>
    </row>
    <row r="7" spans="2:7" ht="39.950000000000003" customHeight="1">
      <c r="B7" s="615" t="s">
        <v>962</v>
      </c>
      <c r="C7" s="614" t="s">
        <v>640</v>
      </c>
      <c r="D7" s="615" t="s">
        <v>962</v>
      </c>
      <c r="E7" s="614" t="s">
        <v>639</v>
      </c>
      <c r="F7" s="615" t="s">
        <v>962</v>
      </c>
      <c r="G7" s="614" t="s">
        <v>640</v>
      </c>
    </row>
    <row r="8" spans="2:7" ht="39.950000000000003" customHeight="1">
      <c r="B8" s="615" t="s">
        <v>959</v>
      </c>
      <c r="C8" s="614" t="s">
        <v>615</v>
      </c>
      <c r="D8" s="615" t="s">
        <v>959</v>
      </c>
      <c r="E8" s="614" t="s">
        <v>670</v>
      </c>
      <c r="F8" s="615" t="s">
        <v>959</v>
      </c>
      <c r="G8" s="614" t="s">
        <v>663</v>
      </c>
    </row>
    <row r="9" spans="2:7" ht="39.950000000000003" customHeight="1">
      <c r="B9" s="615" t="s">
        <v>960</v>
      </c>
      <c r="C9" s="614" t="s">
        <v>961</v>
      </c>
      <c r="D9" s="615" t="s">
        <v>960</v>
      </c>
      <c r="E9" s="614" t="s">
        <v>640</v>
      </c>
      <c r="F9" s="615" t="s">
        <v>959</v>
      </c>
      <c r="G9" s="614" t="s">
        <v>639</v>
      </c>
    </row>
    <row r="10" spans="2:7" ht="39.950000000000003" customHeight="1">
      <c r="B10" s="615" t="s">
        <v>958</v>
      </c>
      <c r="C10" s="614" t="s">
        <v>642</v>
      </c>
      <c r="D10" s="615" t="s">
        <v>958</v>
      </c>
      <c r="E10" s="614" t="s">
        <v>650</v>
      </c>
      <c r="F10" s="615" t="s">
        <v>958</v>
      </c>
      <c r="G10" s="614" t="s">
        <v>670</v>
      </c>
    </row>
    <row r="11" spans="2:7" ht="39.950000000000003" customHeight="1">
      <c r="B11" s="615" t="s">
        <v>957</v>
      </c>
      <c r="C11" s="614" t="s">
        <v>639</v>
      </c>
      <c r="D11" s="615" t="s">
        <v>957</v>
      </c>
      <c r="E11" s="614" t="s">
        <v>648</v>
      </c>
      <c r="F11" s="615" t="s">
        <v>957</v>
      </c>
      <c r="G11" s="614" t="s">
        <v>616</v>
      </c>
    </row>
  </sheetData>
  <mergeCells count="3">
    <mergeCell ref="B3:C3"/>
    <mergeCell ref="D3:E3"/>
    <mergeCell ref="F3:G3"/>
  </mergeCells>
  <phoneticPr fontId="9"/>
  <pageMargins left="0.7" right="0.7" top="0.75" bottom="0.75" header="0.3" footer="0.3"/>
  <pageSetup paperSize="9" orientation="landscape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view="pageBreakPreview" zoomScaleNormal="100" zoomScaleSheetLayoutView="100" workbookViewId="0">
      <selection sqref="A1:AF2"/>
    </sheetView>
  </sheetViews>
  <sheetFormatPr defaultRowHeight="13.5"/>
  <cols>
    <col min="1" max="55" width="2.75" style="68" customWidth="1"/>
    <col min="56" max="16384" width="9" style="68"/>
  </cols>
  <sheetData>
    <row r="1" spans="1:32">
      <c r="A1" s="1239" t="s">
        <v>345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  <c r="S1" s="1239"/>
      <c r="T1" s="1239"/>
      <c r="U1" s="1239"/>
      <c r="V1" s="1239"/>
      <c r="W1" s="1239"/>
      <c r="X1" s="1239"/>
      <c r="Y1" s="1239"/>
      <c r="Z1" s="1239"/>
      <c r="AA1" s="1239"/>
      <c r="AB1" s="1239"/>
      <c r="AC1" s="1239"/>
      <c r="AD1" s="1239"/>
      <c r="AE1" s="1239"/>
      <c r="AF1" s="1239"/>
    </row>
    <row r="2" spans="1:32">
      <c r="A2" s="1239"/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239"/>
      <c r="P2" s="1239"/>
      <c r="Q2" s="1239"/>
      <c r="R2" s="1239"/>
      <c r="S2" s="1239"/>
      <c r="T2" s="1239"/>
      <c r="U2" s="1239"/>
      <c r="V2" s="1239"/>
      <c r="W2" s="1239"/>
      <c r="X2" s="1239"/>
      <c r="Y2" s="1239"/>
      <c r="Z2" s="1239"/>
      <c r="AA2" s="1239"/>
      <c r="AB2" s="1239"/>
      <c r="AC2" s="1239"/>
      <c r="AD2" s="1239"/>
      <c r="AE2" s="1239"/>
      <c r="AF2" s="1239"/>
    </row>
    <row r="3" spans="1:32">
      <c r="A3" s="1209"/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209"/>
      <c r="P3" s="1209"/>
      <c r="Q3" s="1209"/>
      <c r="R3" s="1209"/>
      <c r="S3" s="1209"/>
      <c r="T3" s="1209"/>
      <c r="U3" s="1209"/>
      <c r="V3" s="1209"/>
      <c r="W3" s="1209"/>
      <c r="X3" s="1209"/>
      <c r="Y3" s="1209"/>
      <c r="Z3" s="1209"/>
      <c r="AA3" s="1209"/>
      <c r="AB3" s="1209"/>
      <c r="AC3" s="1209"/>
      <c r="AD3" s="1209"/>
      <c r="AE3" s="1209"/>
      <c r="AF3" s="1209"/>
    </row>
    <row r="4" spans="1:32">
      <c r="A4" s="1209"/>
      <c r="B4" s="1835" t="s">
        <v>79</v>
      </c>
      <c r="C4" s="1835"/>
      <c r="D4" s="1835"/>
      <c r="E4" s="1835"/>
      <c r="F4" s="1835"/>
      <c r="G4" s="1835" t="s">
        <v>78</v>
      </c>
      <c r="H4" s="1835"/>
      <c r="I4" s="1835"/>
      <c r="J4" s="1835"/>
      <c r="K4" s="1835"/>
      <c r="L4" s="1835" t="s">
        <v>77</v>
      </c>
      <c r="M4" s="1835"/>
      <c r="N4" s="1835"/>
      <c r="O4" s="1835"/>
      <c r="P4" s="1835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</row>
    <row r="5" spans="1:32">
      <c r="A5" s="1209"/>
      <c r="B5" s="1252">
        <v>27</v>
      </c>
      <c r="C5" s="1252"/>
      <c r="D5" s="1252"/>
      <c r="E5" s="1252"/>
      <c r="F5" s="1252"/>
      <c r="G5" s="1252">
        <v>16</v>
      </c>
      <c r="H5" s="1252"/>
      <c r="I5" s="1252"/>
      <c r="J5" s="1252"/>
      <c r="K5" s="1252"/>
      <c r="L5" s="1252">
        <v>43</v>
      </c>
      <c r="M5" s="1252"/>
      <c r="N5" s="1252"/>
      <c r="O5" s="1252"/>
      <c r="P5" s="1252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</row>
    <row r="6" spans="1:32">
      <c r="A6" s="1209"/>
      <c r="B6" s="1252"/>
      <c r="C6" s="1252"/>
      <c r="D6" s="1252"/>
      <c r="E6" s="1252"/>
      <c r="F6" s="1252"/>
      <c r="G6" s="1252"/>
      <c r="H6" s="1252"/>
      <c r="I6" s="1252"/>
      <c r="J6" s="1252"/>
      <c r="K6" s="1252"/>
      <c r="L6" s="1252"/>
      <c r="M6" s="1252"/>
      <c r="N6" s="1252"/>
      <c r="O6" s="1252"/>
      <c r="P6" s="1252"/>
      <c r="Q6" s="1209"/>
      <c r="R6" s="1209"/>
      <c r="S6" s="1209"/>
      <c r="T6" s="1209"/>
      <c r="U6" s="1209"/>
      <c r="V6" s="1209"/>
      <c r="W6" s="1209"/>
      <c r="X6" s="1209"/>
      <c r="Y6" s="1209"/>
      <c r="Z6" s="1209"/>
      <c r="AA6" s="1209"/>
      <c r="AB6" s="1209"/>
      <c r="AC6" s="1209"/>
      <c r="AD6" s="1209"/>
      <c r="AE6" s="1209"/>
      <c r="AF6" s="1209"/>
    </row>
    <row r="8" spans="1:32">
      <c r="A8" s="68" t="s">
        <v>344</v>
      </c>
    </row>
    <row r="9" spans="1:32">
      <c r="B9" s="1250" t="s">
        <v>11</v>
      </c>
      <c r="C9" s="1250"/>
      <c r="D9" s="1250"/>
      <c r="E9" s="1250"/>
      <c r="F9" s="1250"/>
      <c r="G9" s="1250">
        <v>1</v>
      </c>
      <c r="H9" s="1250"/>
      <c r="I9" s="1250"/>
      <c r="J9" s="1250"/>
      <c r="K9" s="1250"/>
      <c r="L9" s="1250">
        <v>2</v>
      </c>
      <c r="M9" s="1250"/>
      <c r="N9" s="1250"/>
      <c r="O9" s="1250"/>
      <c r="P9" s="1250"/>
      <c r="Q9" s="1250">
        <v>3</v>
      </c>
      <c r="R9" s="1250"/>
      <c r="S9" s="1250"/>
      <c r="T9" s="1250"/>
      <c r="U9" s="1250"/>
      <c r="V9" s="1250">
        <v>4</v>
      </c>
      <c r="W9" s="1250"/>
      <c r="X9" s="1250"/>
      <c r="Y9" s="1250"/>
      <c r="Z9" s="1250"/>
      <c r="AA9" s="35"/>
      <c r="AB9" s="35"/>
      <c r="AC9" s="35"/>
      <c r="AD9" s="35"/>
      <c r="AE9" s="35"/>
    </row>
    <row r="10" spans="1:32">
      <c r="B10" s="1250"/>
      <c r="C10" s="1250"/>
      <c r="D10" s="1250"/>
      <c r="E10" s="1250"/>
      <c r="F10" s="1250"/>
      <c r="G10" s="1250"/>
      <c r="H10" s="1250"/>
      <c r="I10" s="1250"/>
      <c r="J10" s="1250"/>
      <c r="K10" s="1250"/>
      <c r="L10" s="1250"/>
      <c r="M10" s="1250"/>
      <c r="N10" s="1250"/>
      <c r="O10" s="1250"/>
      <c r="P10" s="1250"/>
      <c r="Q10" s="1250"/>
      <c r="R10" s="1250"/>
      <c r="S10" s="1250"/>
      <c r="T10" s="1250"/>
      <c r="U10" s="1250"/>
      <c r="V10" s="1250"/>
      <c r="W10" s="1250"/>
      <c r="X10" s="1250"/>
      <c r="Y10" s="1250"/>
      <c r="Z10" s="1250"/>
      <c r="AA10" s="35"/>
      <c r="AB10" s="35"/>
      <c r="AC10" s="35"/>
      <c r="AD10" s="35"/>
      <c r="AE10" s="35"/>
    </row>
    <row r="11" spans="1:32">
      <c r="B11" s="1250" t="s">
        <v>7</v>
      </c>
      <c r="C11" s="1250"/>
      <c r="D11" s="1250"/>
      <c r="E11" s="1250"/>
      <c r="F11" s="1250"/>
      <c r="G11" s="1250" t="s">
        <v>615</v>
      </c>
      <c r="H11" s="1250"/>
      <c r="I11" s="1250"/>
      <c r="J11" s="1250"/>
      <c r="K11" s="1250"/>
      <c r="L11" s="1250" t="s">
        <v>639</v>
      </c>
      <c r="M11" s="1250"/>
      <c r="N11" s="1250"/>
      <c r="O11" s="1250"/>
      <c r="P11" s="1250"/>
      <c r="Q11" s="1250" t="s">
        <v>666</v>
      </c>
      <c r="R11" s="1250"/>
      <c r="S11" s="1250"/>
      <c r="T11" s="1250"/>
      <c r="U11" s="1250"/>
      <c r="V11" s="1250" t="s">
        <v>1454</v>
      </c>
      <c r="W11" s="1250"/>
      <c r="X11" s="1250"/>
      <c r="Y11" s="1250"/>
      <c r="Z11" s="1250"/>
    </row>
    <row r="12" spans="1:32">
      <c r="B12" s="1250"/>
      <c r="C12" s="1250"/>
      <c r="D12" s="1250"/>
      <c r="E12" s="1250"/>
      <c r="F12" s="1250"/>
      <c r="G12" s="1250"/>
      <c r="H12" s="1250"/>
      <c r="I12" s="1250"/>
      <c r="J12" s="1250"/>
      <c r="K12" s="1250"/>
      <c r="L12" s="1250"/>
      <c r="M12" s="1250"/>
      <c r="N12" s="1250"/>
      <c r="O12" s="1250"/>
      <c r="P12" s="1250"/>
      <c r="Q12" s="1250"/>
      <c r="R12" s="1250"/>
      <c r="S12" s="1250"/>
      <c r="T12" s="1250"/>
      <c r="U12" s="1250"/>
      <c r="V12" s="1250"/>
      <c r="W12" s="1250"/>
      <c r="X12" s="1250"/>
      <c r="Y12" s="1250"/>
      <c r="Z12" s="1250"/>
    </row>
    <row r="13" spans="1:32">
      <c r="B13" s="1250" t="s">
        <v>1</v>
      </c>
      <c r="C13" s="1250"/>
      <c r="D13" s="1250"/>
      <c r="E13" s="1250"/>
      <c r="F13" s="1250"/>
      <c r="G13" s="1250">
        <v>4</v>
      </c>
      <c r="H13" s="1250"/>
      <c r="I13" s="1250"/>
      <c r="J13" s="1250"/>
      <c r="K13" s="1250"/>
      <c r="L13" s="1250">
        <v>3</v>
      </c>
      <c r="M13" s="1250"/>
      <c r="N13" s="1250"/>
      <c r="O13" s="1250"/>
      <c r="P13" s="1250"/>
      <c r="Q13" s="1250">
        <v>2</v>
      </c>
      <c r="R13" s="1250"/>
      <c r="S13" s="1250"/>
      <c r="T13" s="1250"/>
      <c r="U13" s="1250"/>
      <c r="V13" s="1250">
        <v>1</v>
      </c>
      <c r="W13" s="1250"/>
      <c r="X13" s="1250"/>
      <c r="Y13" s="1250"/>
      <c r="Z13" s="1250"/>
    </row>
    <row r="14" spans="1:32">
      <c r="B14" s="1250"/>
      <c r="C14" s="1250"/>
      <c r="D14" s="1250"/>
      <c r="E14" s="1250"/>
      <c r="F14" s="1250"/>
      <c r="G14" s="1250"/>
      <c r="H14" s="1250"/>
      <c r="I14" s="1250"/>
      <c r="J14" s="1250"/>
      <c r="K14" s="1250"/>
      <c r="L14" s="1250"/>
      <c r="M14" s="1250"/>
      <c r="N14" s="1250"/>
      <c r="O14" s="1250"/>
      <c r="P14" s="1250"/>
      <c r="Q14" s="1250"/>
      <c r="R14" s="1250"/>
      <c r="S14" s="1250"/>
      <c r="T14" s="1250"/>
      <c r="U14" s="1250"/>
      <c r="V14" s="1250"/>
      <c r="W14" s="1250"/>
      <c r="X14" s="1250"/>
      <c r="Y14" s="1250"/>
      <c r="Z14" s="1250"/>
    </row>
    <row r="17" ht="18.75" customHeight="1"/>
  </sheetData>
  <mergeCells count="22">
    <mergeCell ref="L4:P4"/>
    <mergeCell ref="V9:Z10"/>
    <mergeCell ref="G5:K6"/>
    <mergeCell ref="L5:P6"/>
    <mergeCell ref="A1:AF2"/>
    <mergeCell ref="B9:F10"/>
    <mergeCell ref="G9:K10"/>
    <mergeCell ref="L9:P10"/>
    <mergeCell ref="Q9:U10"/>
    <mergeCell ref="B4:F4"/>
    <mergeCell ref="B5:F6"/>
    <mergeCell ref="G4:K4"/>
    <mergeCell ref="V11:Z12"/>
    <mergeCell ref="V13:Z14"/>
    <mergeCell ref="Q11:U12"/>
    <mergeCell ref="B13:F14"/>
    <mergeCell ref="G13:K14"/>
    <mergeCell ref="L13:P14"/>
    <mergeCell ref="Q13:U14"/>
    <mergeCell ref="B11:F12"/>
    <mergeCell ref="G11:K12"/>
    <mergeCell ref="L11:P12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9" fitToHeight="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view="pageBreakPreview" zoomScaleNormal="100" zoomScaleSheetLayoutView="100" workbookViewId="0">
      <selection activeCell="F26" sqref="F26"/>
    </sheetView>
  </sheetViews>
  <sheetFormatPr defaultColWidth="9" defaultRowHeight="13.5"/>
  <cols>
    <col min="1" max="1" width="11.625" style="35" customWidth="1"/>
    <col min="2" max="7" width="9.625" style="35" customWidth="1"/>
    <col min="8" max="8" width="8.625" style="35" customWidth="1"/>
    <col min="9" max="16384" width="9" style="35"/>
  </cols>
  <sheetData>
    <row r="1" spans="1:8">
      <c r="A1" s="1239" t="s">
        <v>350</v>
      </c>
      <c r="B1" s="1239"/>
      <c r="C1" s="1239"/>
      <c r="D1" s="1239"/>
      <c r="E1" s="1239"/>
      <c r="F1" s="1239"/>
      <c r="G1" s="1239"/>
      <c r="H1" s="1239"/>
    </row>
    <row r="2" spans="1:8" ht="9" customHeight="1">
      <c r="A2" s="60"/>
      <c r="B2" s="60"/>
      <c r="C2" s="60"/>
      <c r="D2" s="60"/>
      <c r="E2" s="60"/>
      <c r="F2" s="60"/>
      <c r="G2" s="60"/>
      <c r="H2" s="60"/>
    </row>
    <row r="3" spans="1:8" ht="18.75" customHeight="1">
      <c r="A3" s="1250" t="s">
        <v>79</v>
      </c>
      <c r="B3" s="1250"/>
      <c r="C3" s="1250" t="s">
        <v>78</v>
      </c>
      <c r="D3" s="1250"/>
      <c r="E3" s="1250" t="s">
        <v>77</v>
      </c>
      <c r="F3" s="1250"/>
      <c r="G3" s="60"/>
      <c r="H3" s="60"/>
    </row>
    <row r="4" spans="1:8" ht="24.75" customHeight="1">
      <c r="A4" s="1250">
        <v>15</v>
      </c>
      <c r="B4" s="1250"/>
      <c r="C4" s="1250">
        <v>63</v>
      </c>
      <c r="D4" s="1250"/>
      <c r="E4" s="1250">
        <v>78</v>
      </c>
      <c r="F4" s="1250"/>
      <c r="G4" s="60"/>
      <c r="H4" s="60"/>
    </row>
    <row r="5" spans="1:8" ht="9" customHeight="1">
      <c r="A5" s="60"/>
      <c r="B5" s="60"/>
      <c r="C5" s="60"/>
      <c r="D5" s="60"/>
      <c r="E5" s="60"/>
      <c r="F5" s="60"/>
      <c r="G5" s="60"/>
      <c r="H5" s="60"/>
    </row>
    <row r="6" spans="1:8">
      <c r="A6" s="1243" t="s">
        <v>73</v>
      </c>
      <c r="B6" s="1243"/>
      <c r="C6" s="1243"/>
      <c r="D6" s="1243"/>
    </row>
    <row r="7" spans="1:8" ht="9" customHeight="1"/>
    <row r="8" spans="1:8" ht="25.5" customHeight="1">
      <c r="A8" s="38" t="s">
        <v>11</v>
      </c>
      <c r="B8" s="38">
        <v>1</v>
      </c>
      <c r="C8" s="38">
        <v>2</v>
      </c>
      <c r="D8" s="38">
        <v>3</v>
      </c>
      <c r="E8" s="38">
        <v>4</v>
      </c>
      <c r="F8" s="38">
        <v>5</v>
      </c>
      <c r="G8" s="38">
        <v>6</v>
      </c>
    </row>
    <row r="9" spans="1:8" ht="25.5" customHeight="1">
      <c r="A9" s="38" t="s">
        <v>72</v>
      </c>
      <c r="B9" s="38" t="s">
        <v>615</v>
      </c>
      <c r="C9" s="38" t="s">
        <v>859</v>
      </c>
      <c r="D9" s="38" t="s">
        <v>850</v>
      </c>
      <c r="E9" s="38" t="s">
        <v>845</v>
      </c>
      <c r="F9" s="38" t="s">
        <v>639</v>
      </c>
      <c r="G9" s="439"/>
    </row>
    <row r="10" spans="1:8" ht="25.5" customHeight="1">
      <c r="A10" s="38" t="s">
        <v>1</v>
      </c>
      <c r="B10" s="38">
        <v>5</v>
      </c>
      <c r="C10" s="38">
        <v>4</v>
      </c>
      <c r="D10" s="38">
        <v>3</v>
      </c>
      <c r="E10" s="38">
        <v>2</v>
      </c>
      <c r="F10" s="38">
        <v>1</v>
      </c>
      <c r="G10" s="38"/>
    </row>
    <row r="11" spans="1:8" ht="9" customHeight="1"/>
    <row r="12" spans="1:8">
      <c r="A12" s="1243" t="s">
        <v>349</v>
      </c>
      <c r="B12" s="1243"/>
      <c r="C12" s="1243"/>
      <c r="D12" s="1243"/>
    </row>
    <row r="13" spans="1:8" ht="9" customHeight="1"/>
    <row r="14" spans="1:8" ht="25.5" customHeight="1">
      <c r="A14" s="38" t="s">
        <v>348</v>
      </c>
      <c r="B14" s="38">
        <v>1</v>
      </c>
      <c r="C14" s="38">
        <v>2</v>
      </c>
      <c r="D14" s="38">
        <v>3</v>
      </c>
      <c r="E14" s="38">
        <v>3</v>
      </c>
    </row>
    <row r="15" spans="1:8" ht="25.5" customHeight="1">
      <c r="A15" s="1836" t="s">
        <v>347</v>
      </c>
      <c r="B15" s="58" t="s">
        <v>858</v>
      </c>
      <c r="C15" s="58" t="s">
        <v>857</v>
      </c>
      <c r="D15" s="58" t="s">
        <v>856</v>
      </c>
      <c r="E15" s="58" t="s">
        <v>855</v>
      </c>
    </row>
    <row r="16" spans="1:8" ht="25.5" customHeight="1">
      <c r="A16" s="1834"/>
      <c r="B16" s="58" t="s">
        <v>845</v>
      </c>
      <c r="C16" s="58" t="s">
        <v>670</v>
      </c>
      <c r="D16" s="58" t="s">
        <v>850</v>
      </c>
      <c r="E16" s="58" t="s">
        <v>845</v>
      </c>
    </row>
    <row r="17" spans="1:7" ht="25.5" customHeight="1">
      <c r="A17" s="1836" t="s">
        <v>312</v>
      </c>
      <c r="B17" s="58" t="s">
        <v>854</v>
      </c>
      <c r="C17" s="58" t="s">
        <v>853</v>
      </c>
      <c r="D17" s="58" t="s">
        <v>852</v>
      </c>
      <c r="E17" s="58" t="s">
        <v>851</v>
      </c>
    </row>
    <row r="18" spans="1:7" ht="25.5" customHeight="1">
      <c r="A18" s="1834"/>
      <c r="B18" s="58" t="s">
        <v>615</v>
      </c>
      <c r="C18" s="58" t="s">
        <v>639</v>
      </c>
      <c r="D18" s="58" t="s">
        <v>850</v>
      </c>
      <c r="E18" s="58" t="s">
        <v>615</v>
      </c>
    </row>
    <row r="19" spans="1:7" ht="25.5" customHeight="1">
      <c r="A19" s="1836" t="s">
        <v>311</v>
      </c>
      <c r="B19" s="58" t="s">
        <v>849</v>
      </c>
      <c r="C19" s="58" t="s">
        <v>848</v>
      </c>
      <c r="D19" s="58" t="s">
        <v>847</v>
      </c>
      <c r="E19" s="58" t="s">
        <v>846</v>
      </c>
    </row>
    <row r="20" spans="1:7" ht="25.5" customHeight="1">
      <c r="A20" s="1834"/>
      <c r="B20" s="58" t="s">
        <v>615</v>
      </c>
      <c r="C20" s="58" t="s">
        <v>845</v>
      </c>
      <c r="D20" s="58" t="s">
        <v>845</v>
      </c>
      <c r="E20" s="58" t="s">
        <v>639</v>
      </c>
    </row>
    <row r="21" spans="1:7" ht="27" customHeight="1" thickBot="1">
      <c r="E21" s="37" t="s">
        <v>68</v>
      </c>
      <c r="F21" s="1236" t="s">
        <v>844</v>
      </c>
      <c r="G21" s="1236"/>
    </row>
    <row r="22" spans="1:7" ht="27" customHeight="1" thickBot="1">
      <c r="E22" s="37" t="s">
        <v>66</v>
      </c>
      <c r="F22" s="1238" t="s">
        <v>843</v>
      </c>
      <c r="G22" s="1238"/>
    </row>
    <row r="23" spans="1:7" ht="27" customHeight="1" thickBot="1">
      <c r="E23" s="42" t="s">
        <v>64</v>
      </c>
      <c r="F23" s="1238" t="s">
        <v>755</v>
      </c>
      <c r="G23" s="1238"/>
    </row>
    <row r="24" spans="1:7" ht="27" customHeight="1" thickBot="1">
      <c r="E24" s="37" t="s">
        <v>346</v>
      </c>
      <c r="F24" s="1236" t="s">
        <v>755</v>
      </c>
      <c r="G24" s="1236"/>
    </row>
    <row r="25" spans="1:7" ht="36" customHeight="1" thickBot="1">
      <c r="E25" s="150" t="s">
        <v>327</v>
      </c>
      <c r="F25" s="1236" t="s">
        <v>755</v>
      </c>
      <c r="G25" s="1236"/>
    </row>
    <row r="26" spans="1:7" ht="22.5" customHeight="1"/>
    <row r="27" spans="1:7" ht="22.5" customHeight="1"/>
  </sheetData>
  <mergeCells count="17">
    <mergeCell ref="A1:H1"/>
    <mergeCell ref="A6:D6"/>
    <mergeCell ref="A12:D12"/>
    <mergeCell ref="A15:A16"/>
    <mergeCell ref="A17:A18"/>
    <mergeCell ref="F25:G25"/>
    <mergeCell ref="F21:G21"/>
    <mergeCell ref="F23:G23"/>
    <mergeCell ref="F24:G24"/>
    <mergeCell ref="A3:B3"/>
    <mergeCell ref="C3:D3"/>
    <mergeCell ref="E3:F3"/>
    <mergeCell ref="A4:B4"/>
    <mergeCell ref="C4:D4"/>
    <mergeCell ref="E4:F4"/>
    <mergeCell ref="F22:G22"/>
    <mergeCell ref="A19:A20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horizontalDpi="4294967293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"/>
  <sheetViews>
    <sheetView view="pageBreakPreview" zoomScaleNormal="100" zoomScaleSheetLayoutView="100" workbookViewId="0">
      <selection activeCell="AS11" sqref="AS11"/>
    </sheetView>
  </sheetViews>
  <sheetFormatPr defaultColWidth="2" defaultRowHeight="30" customHeight="1"/>
  <cols>
    <col min="1" max="6" width="2" style="915"/>
    <col min="7" max="7" width="2.5" style="915" bestFit="1" customWidth="1"/>
    <col min="8" max="10" width="2" style="915"/>
    <col min="11" max="11" width="2.5" style="915" bestFit="1" customWidth="1"/>
    <col min="12" max="13" width="2" style="915"/>
    <col min="14" max="14" width="2.5" style="915" bestFit="1" customWidth="1"/>
    <col min="15" max="15" width="2" style="915"/>
    <col min="16" max="16" width="2.5" style="915" bestFit="1" customWidth="1"/>
    <col min="17" max="17" width="2" style="915"/>
    <col min="18" max="18" width="2.5" style="915" bestFit="1" customWidth="1"/>
    <col min="19" max="22" width="2" style="915"/>
    <col min="23" max="23" width="2.5" style="915" bestFit="1" customWidth="1"/>
    <col min="24" max="42" width="2" style="915"/>
    <col min="43" max="43" width="2.5" style="915" bestFit="1" customWidth="1"/>
    <col min="44" max="46" width="2" style="915"/>
    <col min="47" max="47" width="2.5" style="915" bestFit="1" customWidth="1"/>
    <col min="48" max="53" width="2" style="915"/>
    <col min="54" max="54" width="2.5" style="915" bestFit="1" customWidth="1"/>
    <col min="55" max="16384" width="2" style="915"/>
  </cols>
  <sheetData>
    <row r="1" spans="1:61" ht="30" customHeight="1">
      <c r="A1" s="1306" t="s">
        <v>1267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6"/>
      <c r="N1" s="1306"/>
      <c r="O1" s="1306"/>
      <c r="P1" s="1306"/>
      <c r="Q1" s="1306"/>
      <c r="R1" s="1306"/>
      <c r="S1" s="1306"/>
      <c r="T1" s="1306"/>
      <c r="U1" s="1306"/>
      <c r="V1" s="1306"/>
      <c r="W1" s="1306"/>
      <c r="X1" s="1306"/>
      <c r="Y1" s="1306"/>
      <c r="Z1" s="1306"/>
      <c r="AA1" s="1306"/>
      <c r="AB1" s="1306"/>
      <c r="AC1" s="1306"/>
      <c r="AD1" s="1306"/>
      <c r="AE1" s="1306"/>
      <c r="AF1" s="1306"/>
      <c r="AG1" s="1306"/>
      <c r="AH1" s="1306"/>
      <c r="AI1" s="1306"/>
      <c r="AJ1" s="1306"/>
      <c r="AK1" s="1306"/>
      <c r="AL1" s="1306"/>
      <c r="AM1" s="1306"/>
      <c r="AN1" s="1306"/>
      <c r="AO1" s="1306"/>
      <c r="AP1" s="1306"/>
      <c r="AQ1" s="1306"/>
      <c r="AR1" s="1306"/>
      <c r="AS1" s="1306"/>
      <c r="AT1" s="1306"/>
      <c r="AU1" s="1306"/>
      <c r="AV1" s="1306"/>
      <c r="AW1" s="1306"/>
      <c r="AX1" s="1306"/>
      <c r="AY1" s="1306"/>
      <c r="AZ1" s="1306"/>
      <c r="BA1" s="1306"/>
      <c r="BB1" s="1306"/>
      <c r="BC1" s="1306"/>
      <c r="BD1" s="1306"/>
      <c r="BE1" s="1306"/>
      <c r="BF1" s="1306"/>
      <c r="BG1" s="1306"/>
      <c r="BH1" s="1306"/>
      <c r="BI1" s="1306"/>
    </row>
    <row r="2" spans="1:61" ht="16.5" customHeight="1"/>
    <row r="3" spans="1:61" ht="30" customHeight="1"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1085"/>
      <c r="T3" s="1085"/>
      <c r="U3" s="1085"/>
      <c r="V3" s="1085"/>
      <c r="W3" s="1085"/>
      <c r="X3" s="1085"/>
    </row>
    <row r="4" spans="1:61" ht="30" customHeight="1" thickBot="1">
      <c r="F4" s="1085"/>
      <c r="G4" s="1085"/>
      <c r="H4" s="1085"/>
      <c r="I4" s="1085"/>
      <c r="J4" s="1085"/>
      <c r="K4" s="1085"/>
      <c r="L4" s="1085"/>
      <c r="M4" s="1092"/>
      <c r="N4" s="1092"/>
      <c r="O4" s="1092"/>
      <c r="P4" s="1092"/>
      <c r="Q4" s="1092"/>
      <c r="R4" s="1092"/>
      <c r="S4" s="1092"/>
      <c r="T4" s="1093"/>
      <c r="U4" s="1093"/>
      <c r="V4" s="1085"/>
      <c r="W4" s="1085"/>
      <c r="X4" s="1085"/>
      <c r="Y4" s="1085"/>
      <c r="AD4" s="1092"/>
      <c r="AE4" s="1087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</row>
    <row r="5" spans="1:61" ht="30" customHeight="1" thickTop="1" thickBot="1">
      <c r="F5" s="1085"/>
      <c r="G5" s="1085"/>
      <c r="H5" s="1085"/>
      <c r="I5" s="1085"/>
      <c r="J5" s="1085"/>
      <c r="K5" s="1085"/>
      <c r="L5" s="1080"/>
      <c r="M5" s="1088"/>
      <c r="N5" s="1074">
        <v>1</v>
      </c>
      <c r="O5" s="1088"/>
      <c r="P5" s="1088"/>
      <c r="Q5" s="1088"/>
      <c r="R5" s="1088"/>
      <c r="S5" s="1088"/>
      <c r="V5" s="1088"/>
      <c r="W5" s="1088"/>
      <c r="X5" s="1088"/>
      <c r="Y5" s="1088"/>
      <c r="Z5" s="934"/>
      <c r="AA5" s="934"/>
      <c r="AB5" s="934"/>
      <c r="AC5" s="934"/>
      <c r="AD5" s="1837">
        <v>5</v>
      </c>
      <c r="AE5" s="1838"/>
      <c r="AU5" s="930">
        <v>2</v>
      </c>
      <c r="AV5" s="1090"/>
    </row>
    <row r="6" spans="1:61" ht="30" customHeight="1" thickTop="1" thickBot="1">
      <c r="F6" s="1089"/>
      <c r="G6" s="1076">
        <v>2</v>
      </c>
      <c r="H6" s="1084"/>
      <c r="I6" s="1084"/>
      <c r="J6" s="1075"/>
      <c r="K6" s="1075"/>
      <c r="L6" s="1838">
        <v>3</v>
      </c>
      <c r="M6" s="1837"/>
      <c r="N6" s="1088"/>
      <c r="O6" s="934"/>
      <c r="P6" s="934"/>
      <c r="Q6" s="1088"/>
      <c r="R6" s="1074">
        <v>1</v>
      </c>
      <c r="S6" s="1088"/>
      <c r="T6" s="1087"/>
      <c r="U6" s="1085"/>
      <c r="AP6" s="1077"/>
      <c r="AQ6" s="1076">
        <v>2</v>
      </c>
      <c r="AR6" s="1075"/>
      <c r="AS6" s="1075"/>
      <c r="AT6" s="1075"/>
      <c r="AU6" s="1075"/>
      <c r="AV6" s="1838">
        <v>2</v>
      </c>
      <c r="AW6" s="1837"/>
      <c r="AX6" s="934"/>
      <c r="AY6" s="934"/>
      <c r="AZ6" s="934"/>
      <c r="BA6" s="934"/>
      <c r="BB6" s="1074">
        <v>1</v>
      </c>
      <c r="BC6" s="933"/>
    </row>
    <row r="7" spans="1:61" ht="30" customHeight="1" thickTop="1">
      <c r="F7" s="1086"/>
      <c r="G7" s="1085"/>
      <c r="H7" s="1085"/>
      <c r="O7" s="932"/>
      <c r="P7" s="1074">
        <v>0</v>
      </c>
      <c r="Q7" s="934"/>
      <c r="R7" s="934"/>
      <c r="S7" s="1837">
        <v>1</v>
      </c>
      <c r="T7" s="1838"/>
      <c r="U7" s="1084"/>
      <c r="V7" s="1075"/>
      <c r="W7" s="1076">
        <v>3</v>
      </c>
      <c r="X7" s="1083"/>
      <c r="AP7" s="1082"/>
      <c r="BC7" s="89"/>
    </row>
    <row r="8" spans="1:61" ht="30" customHeight="1">
      <c r="A8" s="916"/>
      <c r="B8" s="916"/>
      <c r="C8" s="1309" t="s">
        <v>463</v>
      </c>
      <c r="D8" s="1309"/>
      <c r="E8" s="1309"/>
      <c r="F8" s="1309"/>
      <c r="G8" s="1309"/>
      <c r="H8" s="1309"/>
      <c r="L8" s="1309" t="s">
        <v>467</v>
      </c>
      <c r="M8" s="1309"/>
      <c r="N8" s="1309"/>
      <c r="O8" s="1309"/>
      <c r="P8" s="1309"/>
      <c r="Q8" s="1309"/>
      <c r="V8" s="1309" t="s">
        <v>497</v>
      </c>
      <c r="W8" s="1309"/>
      <c r="X8" s="1309"/>
      <c r="Y8" s="1309"/>
      <c r="Z8" s="1309"/>
      <c r="AA8" s="1309"/>
      <c r="AM8" s="1309" t="s">
        <v>1266</v>
      </c>
      <c r="AN8" s="1309"/>
      <c r="AO8" s="1309"/>
      <c r="AP8" s="1309"/>
      <c r="AQ8" s="1309"/>
      <c r="AR8" s="1309"/>
      <c r="BA8" s="1309" t="s">
        <v>461</v>
      </c>
      <c r="BB8" s="1309"/>
      <c r="BC8" s="1309"/>
      <c r="BD8" s="1309"/>
      <c r="BE8" s="1309"/>
      <c r="BF8" s="1309"/>
    </row>
    <row r="9" spans="1:61" ht="30" customHeight="1">
      <c r="A9" s="916"/>
      <c r="B9" s="916"/>
      <c r="C9" s="916"/>
      <c r="D9" s="916"/>
      <c r="E9" s="916"/>
      <c r="AC9" s="916"/>
      <c r="AD9" s="916"/>
    </row>
    <row r="10" spans="1:61" ht="30" customHeight="1">
      <c r="A10" s="916"/>
      <c r="B10" s="916"/>
      <c r="D10" s="1081" t="s">
        <v>359</v>
      </c>
      <c r="E10" s="916"/>
      <c r="X10" s="1079"/>
      <c r="Y10" s="1078"/>
      <c r="Z10" s="1078"/>
      <c r="AA10" s="1078"/>
      <c r="AB10" s="916"/>
      <c r="AC10" s="916"/>
      <c r="AD10" s="916"/>
    </row>
    <row r="11" spans="1:61" ht="30" customHeight="1" thickBot="1">
      <c r="A11" s="916"/>
      <c r="B11" s="916"/>
      <c r="C11" s="916"/>
      <c r="D11" s="916"/>
      <c r="E11" s="916"/>
      <c r="N11" s="1080"/>
      <c r="X11" s="1079"/>
      <c r="Y11" s="1078"/>
      <c r="Z11" s="1078"/>
      <c r="AA11" s="1078"/>
      <c r="AB11" s="916"/>
      <c r="AC11" s="916"/>
      <c r="AD11" s="916"/>
    </row>
    <row r="12" spans="1:61" ht="30" customHeight="1" thickTop="1">
      <c r="A12" s="916"/>
      <c r="B12" s="916"/>
      <c r="C12" s="916"/>
      <c r="D12" s="916"/>
      <c r="E12" s="916"/>
      <c r="J12" s="1077"/>
      <c r="K12" s="1076">
        <v>2</v>
      </c>
      <c r="L12" s="1075"/>
      <c r="M12" s="1075"/>
      <c r="N12" s="1837">
        <v>4</v>
      </c>
      <c r="O12" s="1837"/>
      <c r="P12" s="934"/>
      <c r="Q12" s="934"/>
      <c r="R12" s="1074">
        <v>1</v>
      </c>
      <c r="S12" s="933"/>
    </row>
    <row r="13" spans="1:61" ht="13.5" customHeight="1">
      <c r="A13" s="916"/>
      <c r="B13" s="916"/>
      <c r="C13" s="916"/>
      <c r="D13" s="916"/>
      <c r="E13" s="916"/>
      <c r="G13" s="1839" t="s">
        <v>1265</v>
      </c>
      <c r="H13" s="1839"/>
      <c r="I13" s="1839"/>
      <c r="J13" s="1839"/>
      <c r="K13" s="1839"/>
      <c r="L13" s="1839"/>
      <c r="Q13" s="1839" t="s">
        <v>1264</v>
      </c>
      <c r="R13" s="1839"/>
      <c r="S13" s="1839"/>
      <c r="T13" s="1839"/>
      <c r="U13" s="1839"/>
      <c r="V13" s="1839"/>
    </row>
    <row r="14" spans="1:61" ht="13.5" customHeight="1">
      <c r="A14" s="916"/>
      <c r="B14" s="916"/>
      <c r="C14" s="916"/>
      <c r="D14" s="916"/>
      <c r="E14" s="916"/>
      <c r="G14" s="1839" t="s">
        <v>274</v>
      </c>
      <c r="H14" s="1839"/>
      <c r="I14" s="1839"/>
      <c r="J14" s="1839"/>
      <c r="K14" s="1839"/>
      <c r="L14" s="1839"/>
      <c r="Q14" s="1839" t="s">
        <v>104</v>
      </c>
      <c r="R14" s="1839"/>
      <c r="S14" s="1839"/>
      <c r="T14" s="1839"/>
      <c r="U14" s="1839"/>
      <c r="V14" s="1839"/>
    </row>
    <row r="16" spans="1:61" ht="30" customHeight="1">
      <c r="B16" s="926"/>
      <c r="C16" s="926"/>
      <c r="D16" s="926"/>
      <c r="E16" s="926"/>
      <c r="S16" s="926" t="s">
        <v>353</v>
      </c>
    </row>
    <row r="17" spans="19:58" ht="30" customHeight="1">
      <c r="S17" s="1261" t="s">
        <v>11</v>
      </c>
      <c r="T17" s="1316"/>
      <c r="U17" s="1316"/>
      <c r="V17" s="1316"/>
      <c r="W17" s="1262"/>
      <c r="X17" s="1261">
        <v>1</v>
      </c>
      <c r="Y17" s="1316"/>
      <c r="Z17" s="1316"/>
      <c r="AA17" s="1316"/>
      <c r="AB17" s="1316"/>
      <c r="AC17" s="1316"/>
      <c r="AD17" s="1262"/>
      <c r="AE17" s="1261">
        <v>2</v>
      </c>
      <c r="AF17" s="1316"/>
      <c r="AG17" s="1316"/>
      <c r="AH17" s="1316"/>
      <c r="AI17" s="1316"/>
      <c r="AJ17" s="1316"/>
      <c r="AK17" s="1262"/>
      <c r="AL17" s="1261">
        <v>3</v>
      </c>
      <c r="AM17" s="1316"/>
      <c r="AN17" s="1316"/>
      <c r="AO17" s="1316"/>
      <c r="AP17" s="1316"/>
      <c r="AQ17" s="1316"/>
      <c r="AR17" s="1262"/>
      <c r="AS17" s="1261">
        <v>4</v>
      </c>
      <c r="AT17" s="1316"/>
      <c r="AU17" s="1316"/>
      <c r="AV17" s="1316"/>
      <c r="AW17" s="1316"/>
      <c r="AX17" s="1316"/>
      <c r="AY17" s="1262"/>
      <c r="AZ17" s="1261">
        <v>5</v>
      </c>
      <c r="BA17" s="1316"/>
      <c r="BB17" s="1316"/>
      <c r="BC17" s="1316"/>
      <c r="BD17" s="1316"/>
      <c r="BE17" s="1316"/>
      <c r="BF17" s="1262"/>
    </row>
    <row r="18" spans="19:58" ht="30" customHeight="1">
      <c r="S18" s="1261" t="s">
        <v>352</v>
      </c>
      <c r="T18" s="1316"/>
      <c r="U18" s="1316"/>
      <c r="V18" s="1316"/>
      <c r="W18" s="1262"/>
      <c r="X18" s="1261" t="s">
        <v>133</v>
      </c>
      <c r="Y18" s="1316"/>
      <c r="Z18" s="1316"/>
      <c r="AA18" s="1316"/>
      <c r="AB18" s="1316"/>
      <c r="AC18" s="1316"/>
      <c r="AD18" s="1262"/>
      <c r="AE18" s="1261" t="s">
        <v>142</v>
      </c>
      <c r="AF18" s="1316"/>
      <c r="AG18" s="1316"/>
      <c r="AH18" s="1316"/>
      <c r="AI18" s="1316"/>
      <c r="AJ18" s="1316"/>
      <c r="AK18" s="1262"/>
      <c r="AL18" s="1261" t="s">
        <v>274</v>
      </c>
      <c r="AM18" s="1316"/>
      <c r="AN18" s="1316"/>
      <c r="AO18" s="1316"/>
      <c r="AP18" s="1316"/>
      <c r="AQ18" s="1316"/>
      <c r="AR18" s="1262"/>
      <c r="AS18" s="1261" t="s">
        <v>104</v>
      </c>
      <c r="AT18" s="1316"/>
      <c r="AU18" s="1316"/>
      <c r="AV18" s="1316"/>
      <c r="AW18" s="1316"/>
      <c r="AX18" s="1316"/>
      <c r="AY18" s="1262"/>
      <c r="AZ18" s="1261" t="s">
        <v>138</v>
      </c>
      <c r="BA18" s="1316"/>
      <c r="BB18" s="1316"/>
      <c r="BC18" s="1316"/>
      <c r="BD18" s="1316"/>
      <c r="BE18" s="1316"/>
      <c r="BF18" s="1262"/>
    </row>
    <row r="19" spans="19:58" ht="30" customHeight="1">
      <c r="S19" s="1261" t="s">
        <v>1</v>
      </c>
      <c r="T19" s="1316"/>
      <c r="U19" s="1316"/>
      <c r="V19" s="1316"/>
      <c r="W19" s="1262"/>
      <c r="X19" s="1261">
        <v>5</v>
      </c>
      <c r="Y19" s="1316"/>
      <c r="Z19" s="1316"/>
      <c r="AA19" s="1316"/>
      <c r="AB19" s="1316"/>
      <c r="AC19" s="1316"/>
      <c r="AD19" s="1262"/>
      <c r="AE19" s="1261">
        <v>4</v>
      </c>
      <c r="AF19" s="1316">
        <v>4</v>
      </c>
      <c r="AG19" s="1316"/>
      <c r="AH19" s="1316"/>
      <c r="AI19" s="1316"/>
      <c r="AJ19" s="1316"/>
      <c r="AK19" s="1262"/>
      <c r="AL19" s="1261">
        <v>3</v>
      </c>
      <c r="AM19" s="1316"/>
      <c r="AN19" s="1316">
        <v>3</v>
      </c>
      <c r="AO19" s="1316"/>
      <c r="AP19" s="1316"/>
      <c r="AQ19" s="1316"/>
      <c r="AR19" s="1262"/>
      <c r="AS19" s="1261">
        <v>2</v>
      </c>
      <c r="AT19" s="1316"/>
      <c r="AU19" s="1316"/>
      <c r="AV19" s="1316">
        <v>2</v>
      </c>
      <c r="AW19" s="1316"/>
      <c r="AX19" s="1316"/>
      <c r="AY19" s="1262"/>
      <c r="AZ19" s="1261">
        <v>1</v>
      </c>
      <c r="BA19" s="1316"/>
      <c r="BB19" s="1316"/>
      <c r="BC19" s="1316"/>
      <c r="BD19" s="1316"/>
      <c r="BE19" s="1316"/>
      <c r="BF19" s="1262"/>
    </row>
  </sheetData>
  <mergeCells count="33">
    <mergeCell ref="S17:W17"/>
    <mergeCell ref="A1:BI1"/>
    <mergeCell ref="AD5:AE5"/>
    <mergeCell ref="L6:M6"/>
    <mergeCell ref="AV6:AW6"/>
    <mergeCell ref="S7:T7"/>
    <mergeCell ref="C8:H8"/>
    <mergeCell ref="L8:Q8"/>
    <mergeCell ref="V8:AA8"/>
    <mergeCell ref="AM8:AR8"/>
    <mergeCell ref="BA8:BF8"/>
    <mergeCell ref="N12:O12"/>
    <mergeCell ref="G13:L13"/>
    <mergeCell ref="Q13:V13"/>
    <mergeCell ref="G14:L14"/>
    <mergeCell ref="Q14:V14"/>
    <mergeCell ref="AZ19:BF19"/>
    <mergeCell ref="X17:AD17"/>
    <mergeCell ref="AE17:AK17"/>
    <mergeCell ref="AL17:AR17"/>
    <mergeCell ref="AS17:AY17"/>
    <mergeCell ref="AZ17:BF17"/>
    <mergeCell ref="AZ18:BF18"/>
    <mergeCell ref="S19:W19"/>
    <mergeCell ref="X19:AD19"/>
    <mergeCell ref="AE19:AK19"/>
    <mergeCell ref="AL19:AR19"/>
    <mergeCell ref="AS19:AY19"/>
    <mergeCell ref="S18:W18"/>
    <mergeCell ref="X18:AD18"/>
    <mergeCell ref="AE18:AK18"/>
    <mergeCell ref="AL18:AR18"/>
    <mergeCell ref="AS18:AY18"/>
  </mergeCells>
  <phoneticPr fontId="9"/>
  <pageMargins left="0.98425196850393704" right="0.98425196850393704" top="0.78740157480314965" bottom="0.78740157480314965" header="0.31496062992125984" footer="0.31496062992125984"/>
  <pageSetup paperSize="9" orientation="landscape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3" workbookViewId="0">
      <selection activeCell="F57" sqref="F57"/>
    </sheetView>
  </sheetViews>
  <sheetFormatPr defaultColWidth="9" defaultRowHeight="13.5"/>
  <cols>
    <col min="1" max="9" width="8.625" style="35" customWidth="1"/>
    <col min="10" max="10" width="11.875" style="35" customWidth="1"/>
    <col min="11" max="16384" width="9" style="35"/>
  </cols>
  <sheetData>
    <row r="1" spans="1:10" ht="19.5" customHeight="1">
      <c r="A1" s="1840" t="s">
        <v>356</v>
      </c>
      <c r="B1" s="1840"/>
      <c r="C1" s="1840"/>
      <c r="D1" s="1840"/>
      <c r="E1" s="1840"/>
      <c r="F1" s="1840"/>
      <c r="G1" s="1840"/>
      <c r="H1" s="1840"/>
      <c r="I1" s="1840"/>
      <c r="J1" s="45"/>
    </row>
    <row r="2" spans="1:10" ht="12" customHeight="1">
      <c r="C2" s="259"/>
      <c r="D2" s="259"/>
      <c r="E2" s="259"/>
      <c r="F2" s="259"/>
      <c r="G2" s="259"/>
      <c r="H2" s="259"/>
      <c r="I2" s="259"/>
      <c r="J2" s="45"/>
    </row>
    <row r="3" spans="1:10" ht="19.5" customHeight="1">
      <c r="A3" s="272" t="s">
        <v>79</v>
      </c>
      <c r="B3" s="41" t="s">
        <v>78</v>
      </c>
      <c r="C3" s="271" t="s">
        <v>77</v>
      </c>
      <c r="D3" s="259"/>
      <c r="E3" s="259"/>
      <c r="F3" s="259"/>
      <c r="G3" s="259"/>
      <c r="H3" s="259"/>
      <c r="I3" s="259"/>
      <c r="J3" s="45"/>
    </row>
    <row r="4" spans="1:10" ht="27.75" customHeight="1">
      <c r="A4" s="38">
        <v>17</v>
      </c>
      <c r="B4" s="38">
        <v>59</v>
      </c>
      <c r="C4" s="38">
        <v>76</v>
      </c>
    </row>
    <row r="5" spans="1:10" ht="16.5" customHeight="1"/>
    <row r="6" spans="1:10" ht="19.5" customHeight="1">
      <c r="A6" s="1841" t="s">
        <v>73</v>
      </c>
      <c r="B6" s="1841"/>
      <c r="C6" s="1841"/>
      <c r="D6" s="1841"/>
      <c r="E6" s="259"/>
    </row>
    <row r="7" spans="1:10" ht="19.5" customHeight="1">
      <c r="A7" s="236" t="s">
        <v>11</v>
      </c>
      <c r="B7" s="236">
        <v>1</v>
      </c>
      <c r="C7" s="236">
        <v>2</v>
      </c>
      <c r="D7" s="236">
        <v>3</v>
      </c>
      <c r="E7" s="236">
        <v>4</v>
      </c>
      <c r="F7" s="236">
        <v>5</v>
      </c>
      <c r="G7" s="236">
        <v>6</v>
      </c>
      <c r="H7" s="236">
        <v>7</v>
      </c>
      <c r="I7" s="236">
        <v>8</v>
      </c>
    </row>
    <row r="8" spans="1:10" ht="19.5" customHeight="1">
      <c r="A8" s="236" t="s">
        <v>72</v>
      </c>
      <c r="B8" s="236" t="s">
        <v>681</v>
      </c>
      <c r="C8" s="236" t="s">
        <v>532</v>
      </c>
      <c r="D8" s="236" t="s">
        <v>306</v>
      </c>
      <c r="E8" s="153" t="s">
        <v>689</v>
      </c>
      <c r="F8" s="38" t="s">
        <v>680</v>
      </c>
      <c r="G8" s="38" t="s">
        <v>305</v>
      </c>
      <c r="H8" s="38" t="s">
        <v>685</v>
      </c>
      <c r="I8" s="38" t="s">
        <v>717</v>
      </c>
    </row>
    <row r="9" spans="1:10" ht="19.5" customHeight="1">
      <c r="A9" s="270" t="s">
        <v>716</v>
      </c>
      <c r="B9" s="269">
        <v>34</v>
      </c>
      <c r="C9" s="269">
        <v>31</v>
      </c>
      <c r="D9" s="269">
        <v>30</v>
      </c>
      <c r="E9" s="268">
        <v>29</v>
      </c>
      <c r="F9" s="267">
        <v>22</v>
      </c>
      <c r="G9" s="267">
        <v>16</v>
      </c>
      <c r="H9" s="267">
        <v>14</v>
      </c>
      <c r="I9" s="267">
        <v>9</v>
      </c>
    </row>
    <row r="10" spans="1:10" ht="19.5" customHeight="1">
      <c r="A10" s="236" t="s">
        <v>1</v>
      </c>
      <c r="B10" s="236">
        <v>8</v>
      </c>
      <c r="C10" s="236">
        <v>7</v>
      </c>
      <c r="D10" s="236">
        <v>6</v>
      </c>
      <c r="E10" s="153">
        <v>5</v>
      </c>
      <c r="F10" s="38">
        <v>4</v>
      </c>
      <c r="G10" s="38">
        <v>3</v>
      </c>
      <c r="H10" s="38">
        <v>2</v>
      </c>
      <c r="I10" s="38">
        <v>1</v>
      </c>
    </row>
    <row r="11" spans="1:10" ht="19.5" customHeight="1"/>
    <row r="12" spans="1:10" ht="19.5" customHeight="1">
      <c r="A12" s="1842" t="s">
        <v>98</v>
      </c>
      <c r="B12" s="1841"/>
      <c r="C12" s="259"/>
      <c r="D12" s="259"/>
      <c r="E12" s="259"/>
      <c r="F12" s="152"/>
    </row>
    <row r="13" spans="1:10" ht="19.5" customHeight="1">
      <c r="A13" s="1843" t="s">
        <v>355</v>
      </c>
      <c r="B13" s="1843"/>
      <c r="C13" s="266" t="s">
        <v>310</v>
      </c>
      <c r="D13" s="265">
        <v>1</v>
      </c>
      <c r="E13" s="265">
        <v>2</v>
      </c>
      <c r="F13" s="265">
        <v>3</v>
      </c>
    </row>
    <row r="14" spans="1:10" ht="19.5" customHeight="1">
      <c r="A14" s="1846" t="s">
        <v>715</v>
      </c>
      <c r="B14" s="1844" t="s">
        <v>714</v>
      </c>
      <c r="C14" s="264" t="s">
        <v>414</v>
      </c>
      <c r="D14" s="263" t="s">
        <v>713</v>
      </c>
      <c r="E14" s="263" t="s">
        <v>712</v>
      </c>
      <c r="F14" s="263" t="s">
        <v>711</v>
      </c>
    </row>
    <row r="15" spans="1:10" ht="19.5" customHeight="1">
      <c r="A15" s="1847"/>
      <c r="B15" s="1845"/>
      <c r="C15" s="264" t="s">
        <v>7</v>
      </c>
      <c r="D15" s="263" t="s">
        <v>306</v>
      </c>
      <c r="E15" s="263" t="s">
        <v>697</v>
      </c>
      <c r="F15" s="263" t="s">
        <v>697</v>
      </c>
    </row>
    <row r="16" spans="1:10" ht="19.5" customHeight="1">
      <c r="A16" s="1847"/>
      <c r="B16" s="1844" t="s">
        <v>710</v>
      </c>
      <c r="C16" s="262" t="s">
        <v>414</v>
      </c>
      <c r="D16" s="261" t="s">
        <v>709</v>
      </c>
      <c r="E16" s="261" t="s">
        <v>708</v>
      </c>
      <c r="F16" s="261" t="s">
        <v>707</v>
      </c>
    </row>
    <row r="17" spans="1:9" ht="19.5" customHeight="1">
      <c r="A17" s="1847"/>
      <c r="B17" s="1845"/>
      <c r="C17" s="262" t="s">
        <v>7</v>
      </c>
      <c r="D17" s="261" t="s">
        <v>697</v>
      </c>
      <c r="E17" s="261" t="s">
        <v>697</v>
      </c>
      <c r="F17" s="261" t="s">
        <v>305</v>
      </c>
    </row>
    <row r="18" spans="1:9" ht="19.5" customHeight="1">
      <c r="A18" s="1847"/>
      <c r="B18" s="1844" t="s">
        <v>706</v>
      </c>
      <c r="C18" s="262" t="s">
        <v>414</v>
      </c>
      <c r="D18" s="261" t="s">
        <v>705</v>
      </c>
      <c r="E18" s="261" t="s">
        <v>704</v>
      </c>
      <c r="F18" s="261" t="s">
        <v>703</v>
      </c>
    </row>
    <row r="19" spans="1:9" ht="19.5" customHeight="1">
      <c r="A19" s="1847"/>
      <c r="B19" s="1845"/>
      <c r="C19" s="262" t="s">
        <v>7</v>
      </c>
      <c r="D19" s="261" t="s">
        <v>680</v>
      </c>
      <c r="E19" s="261" t="s">
        <v>305</v>
      </c>
      <c r="F19" s="261" t="s">
        <v>702</v>
      </c>
    </row>
    <row r="20" spans="1:9" ht="19.5" customHeight="1">
      <c r="A20" s="1847"/>
      <c r="B20" s="1844" t="s">
        <v>701</v>
      </c>
      <c r="C20" s="262" t="s">
        <v>414</v>
      </c>
      <c r="D20" s="261" t="s">
        <v>700</v>
      </c>
      <c r="E20" s="261" t="s">
        <v>699</v>
      </c>
      <c r="F20" s="261" t="s">
        <v>698</v>
      </c>
    </row>
    <row r="21" spans="1:9" ht="19.5" customHeight="1">
      <c r="A21" s="1847"/>
      <c r="B21" s="1845"/>
      <c r="C21" s="262" t="s">
        <v>7</v>
      </c>
      <c r="D21" s="261" t="s">
        <v>697</v>
      </c>
      <c r="E21" s="261" t="s">
        <v>689</v>
      </c>
      <c r="F21" s="261" t="s">
        <v>681</v>
      </c>
    </row>
    <row r="22" spans="1:9" ht="19.5" customHeight="1">
      <c r="A22" s="1847"/>
      <c r="B22" s="1844" t="s">
        <v>696</v>
      </c>
      <c r="C22" s="262" t="s">
        <v>414</v>
      </c>
      <c r="D22" s="261" t="s">
        <v>695</v>
      </c>
      <c r="E22" s="261" t="s">
        <v>694</v>
      </c>
      <c r="F22" s="261" t="s">
        <v>693</v>
      </c>
    </row>
    <row r="23" spans="1:9" ht="19.5" customHeight="1">
      <c r="A23" s="1847"/>
      <c r="B23" s="1845"/>
      <c r="C23" s="262" t="s">
        <v>7</v>
      </c>
      <c r="D23" s="261" t="s">
        <v>306</v>
      </c>
      <c r="E23" s="261" t="s">
        <v>680</v>
      </c>
      <c r="F23" s="261" t="s">
        <v>305</v>
      </c>
    </row>
    <row r="24" spans="1:9" ht="19.5" customHeight="1">
      <c r="A24" s="1847"/>
      <c r="B24" s="1844" t="s">
        <v>143</v>
      </c>
      <c r="C24" s="262" t="s">
        <v>414</v>
      </c>
      <c r="D24" s="261" t="s">
        <v>692</v>
      </c>
      <c r="E24" s="261" t="s">
        <v>691</v>
      </c>
      <c r="F24" s="261" t="s">
        <v>690</v>
      </c>
    </row>
    <row r="25" spans="1:9" ht="19.5" customHeight="1">
      <c r="A25" s="1847"/>
      <c r="B25" s="1845"/>
      <c r="C25" s="262" t="s">
        <v>7</v>
      </c>
      <c r="D25" s="261" t="s">
        <v>689</v>
      </c>
      <c r="E25" s="261" t="s">
        <v>306</v>
      </c>
      <c r="F25" s="261" t="s">
        <v>681</v>
      </c>
    </row>
    <row r="26" spans="1:9" ht="19.5" customHeight="1">
      <c r="A26" s="1847"/>
      <c r="B26" s="1844" t="s">
        <v>23</v>
      </c>
      <c r="C26" s="262" t="s">
        <v>414</v>
      </c>
      <c r="D26" s="261" t="s">
        <v>688</v>
      </c>
      <c r="E26" s="261" t="s">
        <v>687</v>
      </c>
      <c r="F26" s="261" t="s">
        <v>686</v>
      </c>
    </row>
    <row r="27" spans="1:9" ht="19.5" customHeight="1">
      <c r="A27" s="1848"/>
      <c r="B27" s="1845"/>
      <c r="C27" s="262" t="s">
        <v>7</v>
      </c>
      <c r="D27" s="261" t="s">
        <v>306</v>
      </c>
      <c r="E27" s="261" t="s">
        <v>681</v>
      </c>
      <c r="F27" s="261" t="s">
        <v>685</v>
      </c>
    </row>
    <row r="28" spans="1:9" ht="19.5" customHeight="1">
      <c r="A28" s="1849" t="s">
        <v>354</v>
      </c>
      <c r="B28" s="1850"/>
      <c r="C28" s="262" t="s">
        <v>414</v>
      </c>
      <c r="D28" s="261" t="s">
        <v>684</v>
      </c>
      <c r="E28" s="261" t="s">
        <v>683</v>
      </c>
      <c r="F28" s="261" t="s">
        <v>682</v>
      </c>
    </row>
    <row r="29" spans="1:9" ht="19.5" customHeight="1">
      <c r="A29" s="1849"/>
      <c r="B29" s="1850"/>
      <c r="C29" s="262" t="s">
        <v>7</v>
      </c>
      <c r="D29" s="261" t="s">
        <v>681</v>
      </c>
      <c r="E29" s="261" t="s">
        <v>681</v>
      </c>
      <c r="F29" s="261" t="s">
        <v>680</v>
      </c>
    </row>
    <row r="32" spans="1:9" ht="14.25" thickBot="1">
      <c r="G32" s="151" t="s">
        <v>68</v>
      </c>
      <c r="H32" s="1851" t="s">
        <v>679</v>
      </c>
      <c r="I32" s="1851"/>
    </row>
    <row r="33" spans="7:9">
      <c r="G33" s="259"/>
      <c r="H33" s="258"/>
      <c r="I33" s="258"/>
    </row>
    <row r="34" spans="7:9" ht="14.25" thickBot="1">
      <c r="G34" s="260" t="s">
        <v>66</v>
      </c>
      <c r="H34" s="1852" t="s">
        <v>678</v>
      </c>
      <c r="I34" s="1852"/>
    </row>
    <row r="35" spans="7:9">
      <c r="G35" s="259"/>
      <c r="H35" s="258"/>
      <c r="I35" s="258"/>
    </row>
    <row r="36" spans="7:9" ht="14.25" thickBot="1">
      <c r="G36" s="151" t="s">
        <v>341</v>
      </c>
      <c r="H36" s="1851" t="s">
        <v>677</v>
      </c>
      <c r="I36" s="1851"/>
    </row>
    <row r="37" spans="7:9">
      <c r="H37" s="40"/>
      <c r="I37" s="40"/>
    </row>
    <row r="38" spans="7:9" ht="14.25" thickBot="1">
      <c r="G38" s="37" t="s">
        <v>63</v>
      </c>
      <c r="H38" s="1236" t="s">
        <v>677</v>
      </c>
      <c r="I38" s="1236"/>
    </row>
    <row r="39" spans="7:9">
      <c r="H39" s="40"/>
      <c r="I39" s="40"/>
    </row>
    <row r="40" spans="7:9" ht="14.25" thickBot="1">
      <c r="G40" s="125" t="s">
        <v>62</v>
      </c>
      <c r="H40" s="1236" t="s">
        <v>677</v>
      </c>
      <c r="I40" s="1236"/>
    </row>
  </sheetData>
  <mergeCells count="18">
    <mergeCell ref="H38:I38"/>
    <mergeCell ref="H40:I40"/>
    <mergeCell ref="A14:A27"/>
    <mergeCell ref="B26:B27"/>
    <mergeCell ref="B24:B25"/>
    <mergeCell ref="A28:B29"/>
    <mergeCell ref="H32:I32"/>
    <mergeCell ref="H34:I34"/>
    <mergeCell ref="H36:I36"/>
    <mergeCell ref="B16:B17"/>
    <mergeCell ref="B18:B19"/>
    <mergeCell ref="B20:B21"/>
    <mergeCell ref="B22:B23"/>
    <mergeCell ref="A1:I1"/>
    <mergeCell ref="A6:D6"/>
    <mergeCell ref="A12:B12"/>
    <mergeCell ref="A13:B13"/>
    <mergeCell ref="B14:B15"/>
  </mergeCells>
  <phoneticPr fontId="9"/>
  <pageMargins left="0.7" right="0.7" top="0.75" bottom="0.75" header="0.3" footer="0.3"/>
  <pageSetup paperSize="9" orientation="portrait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view="pageBreakPreview" topLeftCell="A3" zoomScale="60" zoomScaleNormal="100" workbookViewId="0">
      <selection activeCell="U5" sqref="U5"/>
    </sheetView>
  </sheetViews>
  <sheetFormatPr defaultColWidth="9" defaultRowHeight="13.5"/>
  <cols>
    <col min="1" max="30" width="3.5" style="68" customWidth="1"/>
    <col min="31" max="16384" width="9" style="68"/>
  </cols>
  <sheetData>
    <row r="1" spans="1:28" ht="24" customHeight="1">
      <c r="A1" s="1239" t="s">
        <v>357</v>
      </c>
      <c r="B1" s="1239"/>
      <c r="C1" s="1239"/>
      <c r="D1" s="1239"/>
      <c r="E1" s="1239"/>
      <c r="F1" s="1239"/>
      <c r="G1" s="1239"/>
      <c r="H1" s="1239"/>
      <c r="I1" s="1239"/>
      <c r="J1" s="1239"/>
      <c r="K1" s="1239"/>
      <c r="L1" s="1239"/>
      <c r="M1" s="1239"/>
      <c r="N1" s="1239"/>
      <c r="O1" s="1239"/>
      <c r="P1" s="1239"/>
      <c r="Q1" s="1239"/>
      <c r="R1" s="1239"/>
      <c r="S1" s="1239"/>
      <c r="T1" s="1239"/>
      <c r="U1" s="1239"/>
      <c r="V1" s="1239"/>
      <c r="W1" s="1239"/>
      <c r="X1" s="1239"/>
      <c r="Y1" s="1239"/>
      <c r="Z1" s="1239"/>
      <c r="AA1" s="1239"/>
      <c r="AB1" s="1239"/>
    </row>
    <row r="2" spans="1:28" ht="17.25" customHeight="1">
      <c r="B2" s="1249" t="s">
        <v>79</v>
      </c>
      <c r="C2" s="1249"/>
      <c r="D2" s="1249"/>
      <c r="E2" s="1249"/>
      <c r="F2" s="1249" t="s">
        <v>78</v>
      </c>
      <c r="G2" s="1249"/>
      <c r="H2" s="1249"/>
      <c r="I2" s="1249"/>
      <c r="J2" s="1249" t="s">
        <v>77</v>
      </c>
      <c r="K2" s="1249"/>
      <c r="L2" s="1249"/>
      <c r="M2" s="1249"/>
    </row>
    <row r="3" spans="1:28" ht="22.5" customHeight="1">
      <c r="B3" s="1252"/>
      <c r="C3" s="1252"/>
      <c r="D3" s="1252"/>
      <c r="E3" s="1252"/>
      <c r="F3" s="1252"/>
      <c r="G3" s="1252"/>
      <c r="H3" s="1252"/>
      <c r="I3" s="1252"/>
      <c r="J3" s="1252"/>
      <c r="K3" s="1252"/>
      <c r="L3" s="1252"/>
      <c r="M3" s="1252"/>
    </row>
    <row r="6" spans="1:28" ht="23.25" customHeight="1">
      <c r="B6" s="1250" t="s">
        <v>11</v>
      </c>
      <c r="C6" s="1250"/>
      <c r="D6" s="1250"/>
      <c r="E6" s="1250">
        <v>1</v>
      </c>
      <c r="F6" s="1250"/>
      <c r="G6" s="1250"/>
      <c r="H6" s="1250">
        <v>2</v>
      </c>
      <c r="I6" s="1250"/>
      <c r="J6" s="1250"/>
      <c r="K6" s="1250">
        <v>3</v>
      </c>
      <c r="L6" s="1250"/>
      <c r="M6" s="1250"/>
      <c r="N6" s="1250">
        <v>4</v>
      </c>
      <c r="O6" s="1250"/>
      <c r="P6" s="1250"/>
    </row>
    <row r="7" spans="1:28" ht="23.25" customHeight="1">
      <c r="B7" s="1250" t="s">
        <v>123</v>
      </c>
      <c r="C7" s="1250"/>
      <c r="D7" s="1250"/>
      <c r="E7" s="1250" t="s">
        <v>650</v>
      </c>
      <c r="F7" s="1250"/>
      <c r="G7" s="1250"/>
      <c r="H7" s="1250" t="s">
        <v>615</v>
      </c>
      <c r="I7" s="1250"/>
      <c r="J7" s="1250"/>
      <c r="K7" s="1250" t="s">
        <v>616</v>
      </c>
      <c r="L7" s="1250"/>
      <c r="M7" s="1250"/>
      <c r="N7" s="1250" t="s">
        <v>639</v>
      </c>
      <c r="O7" s="1250"/>
      <c r="P7" s="1250"/>
    </row>
    <row r="8" spans="1:28" ht="23.25" customHeight="1">
      <c r="B8" s="1250" t="s">
        <v>1</v>
      </c>
      <c r="C8" s="1250"/>
      <c r="D8" s="1250"/>
      <c r="E8" s="1250">
        <v>4</v>
      </c>
      <c r="F8" s="1250"/>
      <c r="G8" s="1250"/>
      <c r="H8" s="1250">
        <v>3</v>
      </c>
      <c r="I8" s="1250"/>
      <c r="J8" s="1250"/>
      <c r="K8" s="1250">
        <v>2</v>
      </c>
      <c r="L8" s="1250"/>
      <c r="M8" s="1250"/>
      <c r="N8" s="1250">
        <v>1</v>
      </c>
      <c r="O8" s="1250"/>
      <c r="P8" s="1250"/>
    </row>
    <row r="11" spans="1:28" ht="40.5" customHeight="1" thickBot="1">
      <c r="E11" s="222"/>
      <c r="F11" s="222"/>
      <c r="G11" s="222"/>
      <c r="H11" s="222"/>
      <c r="I11" s="222"/>
      <c r="J11" s="222"/>
      <c r="K11" s="222"/>
      <c r="L11" s="223"/>
      <c r="M11" s="160"/>
    </row>
    <row r="12" spans="1:28" ht="40.5" customHeight="1">
      <c r="D12" s="224"/>
      <c r="M12" s="132"/>
      <c r="N12" s="132"/>
      <c r="O12" s="132"/>
      <c r="P12" s="132"/>
      <c r="Q12" s="132"/>
      <c r="R12" s="132"/>
      <c r="S12" s="132"/>
      <c r="T12" s="228"/>
    </row>
    <row r="13" spans="1:28" ht="40.5" customHeight="1" thickBot="1">
      <c r="D13" s="224"/>
      <c r="K13" s="160"/>
      <c r="L13" s="225"/>
      <c r="M13" s="226"/>
      <c r="N13" s="222"/>
      <c r="T13" s="224"/>
    </row>
    <row r="14" spans="1:28" ht="40.5" customHeight="1" thickBot="1">
      <c r="D14" s="225"/>
      <c r="E14" s="226"/>
      <c r="F14" s="222"/>
      <c r="K14" s="158"/>
      <c r="L14" s="132"/>
      <c r="N14" s="227"/>
      <c r="S14" s="222"/>
      <c r="T14" s="223"/>
    </row>
    <row r="15" spans="1:28" ht="40.5" customHeight="1">
      <c r="C15" s="158"/>
      <c r="D15" s="132"/>
      <c r="F15" s="227"/>
      <c r="K15" s="159"/>
      <c r="N15" s="224"/>
      <c r="R15" s="224"/>
      <c r="U15" s="132"/>
      <c r="V15" s="157"/>
    </row>
    <row r="16" spans="1:28" ht="27.75" customHeight="1">
      <c r="C16" s="159"/>
      <c r="F16" s="224"/>
      <c r="K16" s="1838" t="s">
        <v>351</v>
      </c>
      <c r="L16" s="1838"/>
      <c r="M16" s="1838"/>
      <c r="N16" s="1838"/>
      <c r="R16" s="224"/>
      <c r="V16" s="156"/>
    </row>
    <row r="17" spans="2:27" ht="63" customHeight="1">
      <c r="C17" s="159"/>
      <c r="F17" s="224"/>
      <c r="J17" s="1859" t="s">
        <v>639</v>
      </c>
      <c r="K17" s="1859"/>
      <c r="N17" s="1858" t="s">
        <v>651</v>
      </c>
      <c r="O17" s="1858"/>
      <c r="R17" s="224"/>
      <c r="V17" s="156"/>
    </row>
    <row r="18" spans="2:27" ht="51.75" customHeight="1">
      <c r="B18" s="1855" t="s">
        <v>142</v>
      </c>
      <c r="C18" s="1855"/>
      <c r="F18" s="1855" t="s">
        <v>133</v>
      </c>
      <c r="G18" s="1855"/>
      <c r="J18" s="1857"/>
      <c r="K18" s="1857"/>
      <c r="N18" s="1855"/>
      <c r="O18" s="1855"/>
      <c r="R18" s="1855" t="s">
        <v>615</v>
      </c>
      <c r="S18" s="1855"/>
      <c r="V18" s="1855" t="s">
        <v>616</v>
      </c>
      <c r="W18" s="1855"/>
    </row>
    <row r="19" spans="2:27" ht="51.75" customHeight="1">
      <c r="B19" s="1855"/>
      <c r="C19" s="1855"/>
      <c r="D19" s="154"/>
      <c r="E19" s="154"/>
      <c r="F19" s="1855"/>
      <c r="G19" s="1855"/>
      <c r="H19" s="155"/>
      <c r="I19" s="155"/>
      <c r="J19" s="1857"/>
      <c r="K19" s="1857"/>
      <c r="L19" s="154"/>
      <c r="M19" s="154"/>
      <c r="N19" s="1855"/>
      <c r="O19" s="1855"/>
      <c r="P19" s="155"/>
      <c r="Q19" s="155"/>
      <c r="R19" s="1855"/>
      <c r="S19" s="1855"/>
      <c r="T19" s="154"/>
      <c r="U19" s="154"/>
      <c r="V19" s="1855"/>
      <c r="W19" s="1855"/>
    </row>
    <row r="20" spans="2:27" ht="29.25" customHeight="1">
      <c r="T20" s="1856" t="s">
        <v>68</v>
      </c>
      <c r="U20" s="1856"/>
      <c r="V20" s="1856"/>
      <c r="W20" s="1856"/>
      <c r="X20" s="1856"/>
      <c r="Y20" s="1856"/>
      <c r="Z20" s="1856"/>
      <c r="AA20" s="1856"/>
    </row>
    <row r="21" spans="2:27" ht="29.25" customHeight="1">
      <c r="T21" s="1854" t="s">
        <v>66</v>
      </c>
      <c r="U21" s="1854"/>
      <c r="V21" s="1854"/>
      <c r="W21" s="1854"/>
      <c r="X21" s="1854"/>
      <c r="Y21" s="1854"/>
      <c r="Z21" s="1854"/>
      <c r="AA21" s="1854"/>
    </row>
    <row r="22" spans="2:27" ht="29.25" customHeight="1">
      <c r="T22" s="1854" t="s">
        <v>64</v>
      </c>
      <c r="U22" s="1854"/>
      <c r="V22" s="1854"/>
      <c r="W22" s="1854" t="s">
        <v>61</v>
      </c>
      <c r="X22" s="1854"/>
      <c r="Y22" s="1854"/>
      <c r="Z22" s="1854"/>
      <c r="AA22" s="1854"/>
    </row>
    <row r="23" spans="2:27" ht="29.25" customHeight="1">
      <c r="T23" s="1854" t="s">
        <v>63</v>
      </c>
      <c r="U23" s="1854"/>
      <c r="V23" s="1854"/>
      <c r="W23" s="1854" t="s">
        <v>61</v>
      </c>
      <c r="X23" s="1854"/>
      <c r="Y23" s="1854"/>
      <c r="Z23" s="1854"/>
      <c r="AA23" s="1854"/>
    </row>
    <row r="24" spans="2:27" ht="34.5" customHeight="1">
      <c r="T24" s="1853" t="s">
        <v>62</v>
      </c>
      <c r="U24" s="1853"/>
      <c r="V24" s="1853"/>
      <c r="W24" s="1854" t="s">
        <v>61</v>
      </c>
      <c r="X24" s="1854"/>
      <c r="Y24" s="1854"/>
      <c r="Z24" s="1854"/>
      <c r="AA24" s="1854"/>
    </row>
  </sheetData>
  <mergeCells count="41">
    <mergeCell ref="K16:N16"/>
    <mergeCell ref="B18:C19"/>
    <mergeCell ref="F18:G19"/>
    <mergeCell ref="J18:K19"/>
    <mergeCell ref="N18:O19"/>
    <mergeCell ref="N17:O17"/>
    <mergeCell ref="J17:K17"/>
    <mergeCell ref="E8:G8"/>
    <mergeCell ref="H6:J6"/>
    <mergeCell ref="H7:J7"/>
    <mergeCell ref="H8:J8"/>
    <mergeCell ref="N7:P7"/>
    <mergeCell ref="K8:M8"/>
    <mergeCell ref="N8:P8"/>
    <mergeCell ref="A1:AB1"/>
    <mergeCell ref="K6:M6"/>
    <mergeCell ref="K7:M7"/>
    <mergeCell ref="N6:P6"/>
    <mergeCell ref="R18:S19"/>
    <mergeCell ref="B2:E2"/>
    <mergeCell ref="F2:I2"/>
    <mergeCell ref="J2:M2"/>
    <mergeCell ref="B3:E3"/>
    <mergeCell ref="F3:I3"/>
    <mergeCell ref="J3:M3"/>
    <mergeCell ref="B6:D6"/>
    <mergeCell ref="B7:D7"/>
    <mergeCell ref="B8:D8"/>
    <mergeCell ref="E6:G6"/>
    <mergeCell ref="E7:G7"/>
    <mergeCell ref="V18:W19"/>
    <mergeCell ref="T21:V21"/>
    <mergeCell ref="W21:AA21"/>
    <mergeCell ref="T20:V20"/>
    <mergeCell ref="W20:AA20"/>
    <mergeCell ref="T24:V24"/>
    <mergeCell ref="W24:AA24"/>
    <mergeCell ref="T22:V22"/>
    <mergeCell ref="W22:AA22"/>
    <mergeCell ref="T23:V23"/>
    <mergeCell ref="W23:AA23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8" fitToHeight="0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8"/>
  <sheetViews>
    <sheetView view="pageBreakPreview" zoomScale="122" zoomScaleNormal="100" zoomScaleSheetLayoutView="122" workbookViewId="0">
      <selection activeCell="J3" sqref="J3"/>
    </sheetView>
  </sheetViews>
  <sheetFormatPr defaultColWidth="8.625" defaultRowHeight="13.5"/>
  <cols>
    <col min="1" max="1" width="9.375" style="35" customWidth="1"/>
    <col min="2" max="13" width="6.375" style="35" customWidth="1"/>
    <col min="14" max="18" width="6" style="35" customWidth="1"/>
    <col min="19" max="16384" width="8.625" style="35"/>
  </cols>
  <sheetData>
    <row r="1" spans="1:16" ht="24" customHeight="1">
      <c r="A1" s="1860" t="s">
        <v>365</v>
      </c>
      <c r="B1" s="1860"/>
      <c r="C1" s="1860"/>
      <c r="D1" s="1860"/>
      <c r="E1" s="1860"/>
      <c r="F1" s="1860"/>
      <c r="G1" s="1860"/>
      <c r="H1" s="1860"/>
      <c r="I1" s="1860"/>
      <c r="J1" s="1860"/>
      <c r="K1" s="1860"/>
      <c r="L1" s="1860"/>
      <c r="M1" s="1860"/>
      <c r="N1" s="1860"/>
      <c r="O1" s="1860"/>
      <c r="P1" s="1860"/>
    </row>
    <row r="2" spans="1:16" ht="24" customHeight="1">
      <c r="A2" s="866"/>
      <c r="B2" s="1250" t="s">
        <v>79</v>
      </c>
      <c r="C2" s="1250"/>
      <c r="D2" s="1250" t="s">
        <v>78</v>
      </c>
      <c r="E2" s="1250"/>
      <c r="F2" s="1250" t="s">
        <v>77</v>
      </c>
      <c r="G2" s="1250"/>
      <c r="H2" s="866"/>
      <c r="I2" s="866"/>
      <c r="J2" s="866"/>
      <c r="K2" s="866"/>
      <c r="L2" s="866"/>
      <c r="M2" s="866"/>
      <c r="N2" s="866"/>
      <c r="O2" s="866"/>
      <c r="P2" s="866"/>
    </row>
    <row r="3" spans="1:16" ht="24" customHeight="1">
      <c r="A3" s="866"/>
      <c r="B3" s="1250">
        <v>22</v>
      </c>
      <c r="C3" s="1250"/>
      <c r="D3" s="1250">
        <v>29</v>
      </c>
      <c r="E3" s="1250"/>
      <c r="F3" s="1250">
        <v>51</v>
      </c>
      <c r="G3" s="1250"/>
      <c r="H3" s="866"/>
      <c r="I3" s="866"/>
      <c r="J3" s="866"/>
      <c r="K3" s="866"/>
      <c r="L3" s="866"/>
      <c r="M3" s="866"/>
      <c r="N3" s="866"/>
      <c r="O3" s="866"/>
      <c r="P3" s="866"/>
    </row>
    <row r="4" spans="1:16">
      <c r="A4" s="1243" t="s">
        <v>73</v>
      </c>
      <c r="B4" s="1243"/>
      <c r="C4" s="1243"/>
      <c r="D4" s="1243"/>
    </row>
    <row r="5" spans="1:16">
      <c r="B5" s="1861" t="s">
        <v>1170</v>
      </c>
      <c r="C5" s="1861"/>
      <c r="D5" s="1861"/>
      <c r="E5" s="1861"/>
      <c r="F5" s="1861"/>
      <c r="G5" s="1861"/>
      <c r="H5" s="1861"/>
      <c r="I5" s="1861"/>
      <c r="J5" s="1861"/>
      <c r="K5" s="1861"/>
      <c r="L5" s="1861"/>
      <c r="M5" s="1861"/>
    </row>
    <row r="6" spans="1:16" ht="16.5" customHeight="1">
      <c r="A6" s="865" t="s">
        <v>11</v>
      </c>
      <c r="B6" s="1261">
        <v>1</v>
      </c>
      <c r="C6" s="1262"/>
      <c r="D6" s="1261">
        <v>2</v>
      </c>
      <c r="E6" s="1262"/>
      <c r="F6" s="1261">
        <v>3</v>
      </c>
      <c r="G6" s="1262"/>
      <c r="H6" s="1261">
        <v>4</v>
      </c>
      <c r="I6" s="1262"/>
      <c r="J6" s="1261">
        <v>5</v>
      </c>
      <c r="K6" s="1262"/>
      <c r="L6" s="1261">
        <v>6</v>
      </c>
      <c r="M6" s="1262"/>
    </row>
    <row r="7" spans="1:16" ht="16.5" customHeight="1">
      <c r="A7" s="865" t="s">
        <v>72</v>
      </c>
      <c r="B7" s="1261" t="s">
        <v>1115</v>
      </c>
      <c r="C7" s="1262"/>
      <c r="D7" s="1261" t="s">
        <v>1114</v>
      </c>
      <c r="E7" s="1262"/>
      <c r="F7" s="1261" t="s">
        <v>1118</v>
      </c>
      <c r="G7" s="1262"/>
      <c r="H7" s="1261" t="s">
        <v>1108</v>
      </c>
      <c r="I7" s="1262"/>
      <c r="J7" s="1261" t="s">
        <v>1117</v>
      </c>
      <c r="K7" s="1262"/>
      <c r="L7" s="1261" t="s">
        <v>1113</v>
      </c>
      <c r="M7" s="1262"/>
    </row>
    <row r="8" spans="1:16" ht="16.5" customHeight="1">
      <c r="A8" s="865" t="s">
        <v>1116</v>
      </c>
      <c r="B8" s="1261">
        <v>12</v>
      </c>
      <c r="C8" s="1262"/>
      <c r="D8" s="1261">
        <v>10</v>
      </c>
      <c r="E8" s="1262"/>
      <c r="F8" s="1261">
        <v>8</v>
      </c>
      <c r="G8" s="1262"/>
      <c r="H8" s="1261">
        <v>5</v>
      </c>
      <c r="I8" s="1262"/>
      <c r="J8" s="1261">
        <v>5</v>
      </c>
      <c r="K8" s="1262"/>
      <c r="L8" s="1261" t="s">
        <v>874</v>
      </c>
      <c r="M8" s="1262"/>
    </row>
    <row r="9" spans="1:16" ht="18.75" customHeight="1">
      <c r="A9" s="865" t="s">
        <v>564</v>
      </c>
      <c r="B9" s="1261">
        <v>5</v>
      </c>
      <c r="C9" s="1262"/>
      <c r="D9" s="1261">
        <v>4</v>
      </c>
      <c r="E9" s="1262"/>
      <c r="F9" s="1261">
        <v>3</v>
      </c>
      <c r="G9" s="1262"/>
      <c r="H9" s="1261">
        <v>2</v>
      </c>
      <c r="I9" s="1262"/>
      <c r="J9" s="1261">
        <v>1</v>
      </c>
      <c r="K9" s="1262"/>
      <c r="L9" s="1866"/>
      <c r="M9" s="1867"/>
    </row>
    <row r="10" spans="1:16">
      <c r="A10" s="35" t="s">
        <v>98</v>
      </c>
    </row>
    <row r="12" spans="1:16" ht="18" customHeight="1" thickBot="1">
      <c r="A12" s="860" t="s">
        <v>310</v>
      </c>
      <c r="B12" s="1862">
        <v>1</v>
      </c>
      <c r="C12" s="1863"/>
      <c r="D12" s="1862">
        <v>2</v>
      </c>
      <c r="E12" s="1863"/>
      <c r="F12" s="1862">
        <v>3</v>
      </c>
      <c r="G12" s="1863"/>
      <c r="H12" s="1862">
        <v>4</v>
      </c>
      <c r="I12" s="1863"/>
      <c r="J12" s="1862">
        <v>5</v>
      </c>
      <c r="K12" s="1863"/>
      <c r="L12" s="1862">
        <v>6</v>
      </c>
      <c r="M12" s="1863"/>
    </row>
    <row r="13" spans="1:16" ht="18" customHeight="1">
      <c r="A13" s="163" t="s">
        <v>309</v>
      </c>
      <c r="B13" s="1869">
        <v>6</v>
      </c>
      <c r="C13" s="1870"/>
      <c r="D13" s="1869">
        <v>5</v>
      </c>
      <c r="E13" s="1870"/>
      <c r="F13" s="1869">
        <v>4</v>
      </c>
      <c r="G13" s="1870"/>
      <c r="H13" s="1869">
        <v>3</v>
      </c>
      <c r="I13" s="1870"/>
      <c r="J13" s="1869">
        <v>2</v>
      </c>
      <c r="K13" s="1870"/>
      <c r="L13" s="1869" t="s">
        <v>874</v>
      </c>
      <c r="M13" s="1871"/>
    </row>
    <row r="14" spans="1:16" ht="18" customHeight="1" thickBot="1">
      <c r="A14" s="162" t="s">
        <v>364</v>
      </c>
      <c r="B14" s="1864" t="s">
        <v>1115</v>
      </c>
      <c r="C14" s="1865"/>
      <c r="D14" s="1864" t="s">
        <v>1114</v>
      </c>
      <c r="E14" s="1865"/>
      <c r="F14" s="1864" t="s">
        <v>1107</v>
      </c>
      <c r="G14" s="1865"/>
      <c r="H14" s="1864" t="s">
        <v>1112</v>
      </c>
      <c r="I14" s="1865"/>
      <c r="J14" s="1864" t="s">
        <v>1108</v>
      </c>
      <c r="K14" s="1865"/>
      <c r="L14" s="1864" t="s">
        <v>1113</v>
      </c>
      <c r="M14" s="1868"/>
    </row>
    <row r="15" spans="1:16" ht="18" customHeight="1">
      <c r="A15" s="163" t="s">
        <v>309</v>
      </c>
      <c r="B15" s="1869">
        <v>6</v>
      </c>
      <c r="C15" s="1870"/>
      <c r="D15" s="1869">
        <v>5</v>
      </c>
      <c r="E15" s="1870"/>
      <c r="F15" s="1869">
        <v>4</v>
      </c>
      <c r="G15" s="1870"/>
      <c r="H15" s="1869">
        <v>3</v>
      </c>
      <c r="I15" s="1870"/>
      <c r="J15" s="1869">
        <v>2</v>
      </c>
      <c r="K15" s="1870"/>
      <c r="L15" s="1869" t="s">
        <v>874</v>
      </c>
      <c r="M15" s="1871"/>
    </row>
    <row r="16" spans="1:16" ht="18" customHeight="1" thickBot="1">
      <c r="A16" s="162" t="s">
        <v>363</v>
      </c>
      <c r="B16" s="1864" t="s">
        <v>1115</v>
      </c>
      <c r="C16" s="1865"/>
      <c r="D16" s="1864" t="s">
        <v>1114</v>
      </c>
      <c r="E16" s="1865"/>
      <c r="F16" s="1864" t="s">
        <v>1107</v>
      </c>
      <c r="G16" s="1865"/>
      <c r="H16" s="1864" t="s">
        <v>1108</v>
      </c>
      <c r="I16" s="1865"/>
      <c r="J16" s="1864" t="s">
        <v>1112</v>
      </c>
      <c r="K16" s="1865"/>
      <c r="L16" s="1864" t="s">
        <v>1113</v>
      </c>
      <c r="M16" s="1868"/>
    </row>
    <row r="17" spans="1:16">
      <c r="A17" s="30"/>
      <c r="B17" s="30"/>
    </row>
    <row r="18" spans="1:16" ht="17.25">
      <c r="A18" s="161" t="s">
        <v>362</v>
      </c>
      <c r="B18" s="161"/>
    </row>
    <row r="19" spans="1:16">
      <c r="I19" s="845"/>
    </row>
    <row r="20" spans="1:16" ht="14.25" thickBot="1">
      <c r="D20" s="847"/>
      <c r="E20" s="847"/>
      <c r="F20" s="847"/>
      <c r="G20" s="847"/>
      <c r="H20" s="847"/>
      <c r="I20" s="852"/>
      <c r="J20" s="854"/>
      <c r="K20" s="854"/>
      <c r="L20" s="854"/>
      <c r="M20" s="854"/>
    </row>
    <row r="21" spans="1:16" ht="22.5" customHeight="1" thickTop="1">
      <c r="C21" s="848">
        <v>0</v>
      </c>
      <c r="D21" s="855"/>
      <c r="H21" s="1872" t="s">
        <v>317</v>
      </c>
      <c r="I21" s="1239"/>
      <c r="N21" s="859">
        <v>5</v>
      </c>
    </row>
    <row r="22" spans="1:16" ht="22.5" customHeight="1" thickBot="1">
      <c r="B22" s="854"/>
      <c r="C22" s="856"/>
      <c r="D22" s="847"/>
      <c r="E22" s="847"/>
      <c r="M22" s="847"/>
      <c r="N22" s="852"/>
      <c r="O22" s="854"/>
    </row>
    <row r="23" spans="1:16" ht="22.5" customHeight="1" thickTop="1">
      <c r="A23" s="848">
        <v>5</v>
      </c>
      <c r="C23" s="1239" t="s">
        <v>158</v>
      </c>
      <c r="D23" s="1239"/>
      <c r="E23" s="855"/>
      <c r="F23" s="859">
        <v>0</v>
      </c>
      <c r="K23" s="848">
        <v>0</v>
      </c>
      <c r="L23" s="855"/>
      <c r="M23" s="1872" t="s">
        <v>321</v>
      </c>
      <c r="N23" s="1239"/>
      <c r="P23" s="859">
        <v>5</v>
      </c>
    </row>
    <row r="24" spans="1:16" ht="22.5" customHeight="1" thickBot="1">
      <c r="A24" s="848"/>
      <c r="D24" s="847"/>
      <c r="E24" s="847"/>
      <c r="F24" s="852"/>
      <c r="G24" s="854"/>
      <c r="J24" s="854"/>
      <c r="K24" s="856"/>
      <c r="L24" s="847"/>
      <c r="M24" s="847"/>
      <c r="P24" s="845"/>
    </row>
    <row r="25" spans="1:16" ht="22.5" customHeight="1" thickTop="1">
      <c r="A25" s="848"/>
      <c r="C25" s="87"/>
      <c r="E25" s="1239" t="s">
        <v>167</v>
      </c>
      <c r="F25" s="1239"/>
      <c r="G25" s="850"/>
      <c r="H25" s="849" t="s">
        <v>1109</v>
      </c>
      <c r="I25" s="848">
        <v>5</v>
      </c>
      <c r="K25" s="1239" t="s">
        <v>163</v>
      </c>
      <c r="L25" s="1872"/>
      <c r="M25" s="851"/>
      <c r="N25" s="864">
        <v>0</v>
      </c>
      <c r="P25" s="845"/>
    </row>
    <row r="26" spans="1:16" ht="22.5" customHeight="1">
      <c r="A26" s="848"/>
      <c r="C26" s="87"/>
      <c r="G26" s="848"/>
      <c r="I26" s="848"/>
      <c r="M26" s="87"/>
      <c r="P26" s="845"/>
    </row>
    <row r="32" spans="1:16" ht="14.25">
      <c r="B32" s="147" t="s">
        <v>361</v>
      </c>
      <c r="I32" s="147" t="s">
        <v>359</v>
      </c>
    </row>
    <row r="33" spans="1:15" ht="15" customHeight="1">
      <c r="C33" s="1873" t="s">
        <v>1113</v>
      </c>
      <c r="D33" s="847"/>
      <c r="E33" s="847"/>
      <c r="J33" s="1873" t="s">
        <v>1112</v>
      </c>
      <c r="K33" s="847"/>
      <c r="L33" s="847">
        <v>0</v>
      </c>
    </row>
    <row r="34" spans="1:15">
      <c r="C34" s="1873"/>
      <c r="D34" s="855"/>
      <c r="E34" s="855"/>
      <c r="F34" s="62"/>
      <c r="J34" s="1873"/>
      <c r="M34" s="62"/>
    </row>
    <row r="35" spans="1:15" ht="14.25" thickBot="1">
      <c r="E35" s="1239" t="s">
        <v>320</v>
      </c>
      <c r="F35" s="858"/>
      <c r="L35" s="1239" t="s">
        <v>319</v>
      </c>
      <c r="M35" s="62"/>
    </row>
    <row r="36" spans="1:15" ht="14.25" thickTop="1">
      <c r="E36" s="1874"/>
      <c r="L36" s="1239"/>
      <c r="M36" s="846"/>
    </row>
    <row r="37" spans="1:15" ht="14.25" thickBot="1">
      <c r="C37" s="1873" t="s">
        <v>1108</v>
      </c>
      <c r="D37" s="854"/>
      <c r="E37" s="856"/>
      <c r="J37" s="1873" t="s">
        <v>1111</v>
      </c>
      <c r="K37" s="854"/>
      <c r="L37" s="854"/>
      <c r="M37" s="845"/>
    </row>
    <row r="38" spans="1:15" ht="14.25" thickTop="1">
      <c r="C38" s="1873"/>
      <c r="E38" s="2" t="s">
        <v>1110</v>
      </c>
      <c r="J38" s="1873"/>
      <c r="L38" s="35">
        <v>5</v>
      </c>
    </row>
    <row r="41" spans="1:15" ht="17.25">
      <c r="A41" s="161" t="s">
        <v>360</v>
      </c>
      <c r="B41" s="161"/>
    </row>
    <row r="42" spans="1:15">
      <c r="H42" s="848"/>
    </row>
    <row r="43" spans="1:15" ht="14.25" thickBot="1">
      <c r="D43" s="854"/>
      <c r="E43" s="854"/>
      <c r="F43" s="854"/>
      <c r="G43" s="854"/>
      <c r="H43" s="856"/>
      <c r="I43" s="847"/>
      <c r="J43" s="847"/>
      <c r="K43" s="847"/>
      <c r="L43" s="847"/>
      <c r="M43" s="847"/>
    </row>
    <row r="44" spans="1:15" ht="22.5" customHeight="1" thickTop="1">
      <c r="D44" s="845"/>
      <c r="H44" s="1239" t="s">
        <v>319</v>
      </c>
      <c r="I44" s="1872"/>
      <c r="K44" s="855"/>
      <c r="L44" s="855"/>
      <c r="M44" s="857"/>
    </row>
    <row r="45" spans="1:15" ht="22.5" customHeight="1" thickBot="1">
      <c r="B45" s="847"/>
      <c r="C45" s="847"/>
      <c r="D45" s="852"/>
      <c r="E45" s="854"/>
      <c r="L45" s="854"/>
      <c r="M45" s="856"/>
      <c r="N45" s="847"/>
      <c r="O45" s="847"/>
    </row>
    <row r="46" spans="1:15" ht="22.5" customHeight="1" thickTop="1">
      <c r="A46" s="87"/>
      <c r="B46" s="855"/>
      <c r="C46" s="1872" t="s">
        <v>158</v>
      </c>
      <c r="D46" s="1239"/>
      <c r="F46" s="845"/>
      <c r="L46" s="845"/>
      <c r="M46" s="1239" t="s">
        <v>321</v>
      </c>
      <c r="N46" s="1239"/>
      <c r="O46" s="851"/>
    </row>
    <row r="47" spans="1:15" ht="22.5" customHeight="1" thickBot="1">
      <c r="A47" s="87"/>
      <c r="D47" s="854"/>
      <c r="E47" s="854"/>
      <c r="F47" s="853"/>
      <c r="G47" s="847"/>
      <c r="J47" s="847"/>
      <c r="K47" s="847"/>
      <c r="L47" s="852"/>
      <c r="O47" s="87"/>
    </row>
    <row r="48" spans="1:15" ht="22.5" customHeight="1" thickTop="1">
      <c r="A48" s="87"/>
      <c r="D48" s="845"/>
      <c r="E48" s="1239" t="s">
        <v>167</v>
      </c>
      <c r="F48" s="1872"/>
      <c r="G48" s="851"/>
      <c r="I48" s="87"/>
      <c r="K48" s="1239" t="s">
        <v>163</v>
      </c>
      <c r="L48" s="1239"/>
      <c r="M48" s="850"/>
      <c r="N48" s="849" t="s">
        <v>1109</v>
      </c>
      <c r="O48" s="87"/>
    </row>
    <row r="49" spans="1:27" ht="22.5" customHeight="1">
      <c r="A49" s="87"/>
      <c r="D49" s="845"/>
      <c r="G49" s="87"/>
      <c r="I49" s="87"/>
      <c r="M49" s="848"/>
      <c r="O49" s="87"/>
    </row>
    <row r="55" spans="1:27" ht="14.25">
      <c r="B55" s="147" t="s">
        <v>359</v>
      </c>
    </row>
    <row r="56" spans="1:27" ht="14.25" customHeight="1">
      <c r="C56" s="1873" t="s">
        <v>1108</v>
      </c>
      <c r="D56" s="847"/>
      <c r="E56" s="847"/>
    </row>
    <row r="57" spans="1:27">
      <c r="C57" s="1873"/>
      <c r="F57" s="62"/>
    </row>
    <row r="58" spans="1:27" ht="14.25" thickBot="1">
      <c r="E58" s="1239" t="s">
        <v>320</v>
      </c>
      <c r="F58" s="62"/>
    </row>
    <row r="59" spans="1:27" ht="14.25" thickTop="1">
      <c r="E59" s="1239"/>
      <c r="F59" s="846"/>
    </row>
    <row r="60" spans="1:27" ht="14.25" thickBot="1">
      <c r="C60" s="1873" t="s">
        <v>1107</v>
      </c>
      <c r="F60" s="845"/>
    </row>
    <row r="61" spans="1:27" ht="14.25" thickTop="1">
      <c r="C61" s="1873"/>
      <c r="D61" s="844"/>
      <c r="E61" s="844"/>
    </row>
    <row r="62" spans="1:27" ht="17.25">
      <c r="A62" s="90" t="s">
        <v>358</v>
      </c>
    </row>
    <row r="63" spans="1:27" s="68" customFormat="1" ht="29.25" customHeight="1">
      <c r="H63" s="1877" t="s">
        <v>68</v>
      </c>
      <c r="I63" s="1877"/>
      <c r="J63" s="1877"/>
      <c r="K63" s="1877" t="s">
        <v>1106</v>
      </c>
      <c r="L63" s="1877"/>
      <c r="M63" s="1877"/>
      <c r="N63" s="1877"/>
      <c r="O63" s="1877"/>
      <c r="T63" s="1251"/>
      <c r="U63" s="1251"/>
      <c r="V63" s="1251"/>
      <c r="W63" s="1251"/>
      <c r="X63" s="1251"/>
      <c r="Y63" s="1251"/>
      <c r="Z63" s="1251"/>
      <c r="AA63" s="1251"/>
    </row>
    <row r="64" spans="1:27" s="68" customFormat="1" ht="29.25" customHeight="1">
      <c r="H64" s="1876" t="s">
        <v>66</v>
      </c>
      <c r="I64" s="1876"/>
      <c r="J64" s="1876"/>
      <c r="K64" s="1876" t="s">
        <v>1105</v>
      </c>
      <c r="L64" s="1876"/>
      <c r="M64" s="1876"/>
      <c r="N64" s="1876"/>
      <c r="O64" s="1876"/>
      <c r="T64" s="1251"/>
      <c r="U64" s="1251"/>
      <c r="V64" s="1251"/>
      <c r="W64" s="1251"/>
      <c r="X64" s="1251"/>
      <c r="Y64" s="1251"/>
      <c r="Z64" s="1251"/>
      <c r="AA64" s="1251"/>
    </row>
    <row r="65" spans="8:27" s="68" customFormat="1" ht="29.25" customHeight="1">
      <c r="H65" s="1876" t="s">
        <v>64</v>
      </c>
      <c r="I65" s="1876"/>
      <c r="J65" s="1876"/>
      <c r="K65" s="1876" t="s">
        <v>61</v>
      </c>
      <c r="L65" s="1876"/>
      <c r="M65" s="1876"/>
      <c r="N65" s="1876"/>
      <c r="O65" s="1876"/>
      <c r="T65" s="1251"/>
      <c r="U65" s="1251"/>
      <c r="V65" s="1251"/>
      <c r="W65" s="1251"/>
      <c r="X65" s="1251"/>
      <c r="Y65" s="1251"/>
      <c r="Z65" s="1251"/>
      <c r="AA65" s="1251"/>
    </row>
    <row r="66" spans="8:27" s="68" customFormat="1" ht="29.25" customHeight="1">
      <c r="H66" s="1876" t="s">
        <v>63</v>
      </c>
      <c r="I66" s="1876"/>
      <c r="J66" s="1876"/>
      <c r="K66" s="1876" t="s">
        <v>61</v>
      </c>
      <c r="L66" s="1876"/>
      <c r="M66" s="1876"/>
      <c r="N66" s="1876"/>
      <c r="O66" s="1876"/>
      <c r="T66" s="1251"/>
      <c r="U66" s="1251"/>
      <c r="V66" s="1251"/>
      <c r="W66" s="1251"/>
      <c r="X66" s="1251"/>
      <c r="Y66" s="1251"/>
      <c r="Z66" s="1251"/>
      <c r="AA66" s="1251"/>
    </row>
    <row r="67" spans="8:27" s="68" customFormat="1" ht="34.5" customHeight="1">
      <c r="H67" s="1875" t="s">
        <v>62</v>
      </c>
      <c r="I67" s="1875"/>
      <c r="J67" s="1875"/>
      <c r="K67" s="1876" t="s">
        <v>61</v>
      </c>
      <c r="L67" s="1876"/>
      <c r="M67" s="1876"/>
      <c r="N67" s="1876"/>
      <c r="O67" s="1876"/>
      <c r="T67" s="1878"/>
      <c r="U67" s="1878"/>
      <c r="V67" s="1878"/>
      <c r="W67" s="1251"/>
      <c r="X67" s="1251"/>
      <c r="Y67" s="1251"/>
      <c r="Z67" s="1251"/>
      <c r="AA67" s="1251"/>
    </row>
    <row r="68" spans="8:27" s="68" customFormat="1"/>
  </sheetData>
  <mergeCells count="102">
    <mergeCell ref="H67:J67"/>
    <mergeCell ref="K67:O67"/>
    <mergeCell ref="H63:J63"/>
    <mergeCell ref="K63:O63"/>
    <mergeCell ref="M46:N46"/>
    <mergeCell ref="T63:V63"/>
    <mergeCell ref="W63:AA63"/>
    <mergeCell ref="H64:J64"/>
    <mergeCell ref="K64:O64"/>
    <mergeCell ref="T64:V64"/>
    <mergeCell ref="W64:AA64"/>
    <mergeCell ref="T67:V67"/>
    <mergeCell ref="W67:AA67"/>
    <mergeCell ref="H65:J65"/>
    <mergeCell ref="K65:O65"/>
    <mergeCell ref="T65:V65"/>
    <mergeCell ref="W65:AA65"/>
    <mergeCell ref="H66:J66"/>
    <mergeCell ref="K66:O66"/>
    <mergeCell ref="T66:V66"/>
    <mergeCell ref="W66:AA66"/>
    <mergeCell ref="E25:F25"/>
    <mergeCell ref="K25:L25"/>
    <mergeCell ref="C60:C61"/>
    <mergeCell ref="E35:E36"/>
    <mergeCell ref="L35:L36"/>
    <mergeCell ref="C37:C38"/>
    <mergeCell ref="J37:J38"/>
    <mergeCell ref="H44:I44"/>
    <mergeCell ref="C46:D46"/>
    <mergeCell ref="E48:F48"/>
    <mergeCell ref="K48:L48"/>
    <mergeCell ref="C56:C57"/>
    <mergeCell ref="E58:E59"/>
    <mergeCell ref="C33:C34"/>
    <mergeCell ref="J33:J34"/>
    <mergeCell ref="H21:I21"/>
    <mergeCell ref="C23:D23"/>
    <mergeCell ref="L16:M16"/>
    <mergeCell ref="B15:C15"/>
    <mergeCell ref="D15:E15"/>
    <mergeCell ref="F15:G15"/>
    <mergeCell ref="H15:I15"/>
    <mergeCell ref="J15:K15"/>
    <mergeCell ref="L15:M15"/>
    <mergeCell ref="M23:N23"/>
    <mergeCell ref="F14:G14"/>
    <mergeCell ref="H14:I14"/>
    <mergeCell ref="J14:K14"/>
    <mergeCell ref="B16:C16"/>
    <mergeCell ref="D16:E16"/>
    <mergeCell ref="F16:G16"/>
    <mergeCell ref="H16:I16"/>
    <mergeCell ref="J16:K16"/>
    <mergeCell ref="L9:M9"/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H12:I12"/>
    <mergeCell ref="J12:K12"/>
    <mergeCell ref="B9:C9"/>
    <mergeCell ref="D9:E9"/>
    <mergeCell ref="F9:G9"/>
    <mergeCell ref="H9:I9"/>
    <mergeCell ref="B7:C7"/>
    <mergeCell ref="D7:E7"/>
    <mergeCell ref="F7:G7"/>
    <mergeCell ref="H7:I7"/>
    <mergeCell ref="J7:K7"/>
    <mergeCell ref="L7:M7"/>
    <mergeCell ref="J6:K6"/>
    <mergeCell ref="J9:K9"/>
    <mergeCell ref="L12:M12"/>
    <mergeCell ref="B8:C8"/>
    <mergeCell ref="D8:E8"/>
    <mergeCell ref="F8:G8"/>
    <mergeCell ref="H8:I8"/>
    <mergeCell ref="J8:K8"/>
    <mergeCell ref="L8:M8"/>
    <mergeCell ref="B12:C12"/>
    <mergeCell ref="D12:E12"/>
    <mergeCell ref="F12:G12"/>
    <mergeCell ref="A1:P1"/>
    <mergeCell ref="B2:C2"/>
    <mergeCell ref="D2:E2"/>
    <mergeCell ref="F2:G2"/>
    <mergeCell ref="B3:C3"/>
    <mergeCell ref="D3:E3"/>
    <mergeCell ref="F3:G3"/>
    <mergeCell ref="A4:D4"/>
    <mergeCell ref="B6:C6"/>
    <mergeCell ref="D6:E6"/>
    <mergeCell ref="F6:G6"/>
    <mergeCell ref="H6:I6"/>
    <mergeCell ref="B5:M5"/>
    <mergeCell ref="L6:M6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59" orientation="portrait" horizontalDpi="4294967293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view="pageLayout" zoomScaleNormal="100" workbookViewId="0">
      <selection activeCell="K15" sqref="K15:M15"/>
    </sheetView>
  </sheetViews>
  <sheetFormatPr defaultColWidth="12.5" defaultRowHeight="19.5"/>
  <cols>
    <col min="1" max="1" width="2.875" style="861" customWidth="1"/>
    <col min="2" max="3" width="4" style="861" customWidth="1"/>
    <col min="4" max="4" width="5.625" style="861" customWidth="1"/>
    <col min="5" max="13" width="4" style="861" customWidth="1"/>
    <col min="14" max="15" width="7.125" style="861" customWidth="1"/>
    <col min="16" max="18" width="4" style="861" customWidth="1"/>
    <col min="19" max="19" width="6.875" style="861" customWidth="1"/>
    <col min="20" max="26" width="4" style="861" customWidth="1"/>
    <col min="27" max="16384" width="12.5" style="861"/>
  </cols>
  <sheetData>
    <row r="1" spans="1:19" ht="15" customHeight="1"/>
    <row r="2" spans="1:19" ht="23.1" customHeight="1">
      <c r="A2" s="861" t="s">
        <v>1161</v>
      </c>
      <c r="B2" s="1879" t="s">
        <v>1142</v>
      </c>
      <c r="C2" s="1879"/>
      <c r="D2" s="1879"/>
      <c r="E2" s="1879" t="s">
        <v>1141</v>
      </c>
      <c r="F2" s="1879"/>
      <c r="G2" s="1879"/>
      <c r="H2" s="1879" t="s">
        <v>1140</v>
      </c>
      <c r="I2" s="1879"/>
      <c r="J2" s="1879"/>
      <c r="K2" s="1879" t="s">
        <v>1139</v>
      </c>
      <c r="L2" s="1879"/>
      <c r="M2" s="1879"/>
      <c r="N2" s="863" t="s">
        <v>1138</v>
      </c>
      <c r="O2" s="863" t="s">
        <v>1137</v>
      </c>
      <c r="P2" s="1879" t="s">
        <v>1136</v>
      </c>
      <c r="Q2" s="1879"/>
      <c r="R2" s="1879"/>
      <c r="S2" s="867" t="s">
        <v>1135</v>
      </c>
    </row>
    <row r="3" spans="1:19" ht="24.95" customHeight="1">
      <c r="B3" s="1879" t="s">
        <v>1133</v>
      </c>
      <c r="C3" s="1879" t="s">
        <v>1132</v>
      </c>
      <c r="D3" s="1879"/>
      <c r="E3" s="1879" t="s">
        <v>1131</v>
      </c>
      <c r="F3" s="1879"/>
      <c r="G3" s="1879"/>
      <c r="H3" s="1879" t="s">
        <v>1130</v>
      </c>
      <c r="I3" s="1879"/>
      <c r="J3" s="1879"/>
      <c r="K3" s="1879" t="s">
        <v>1129</v>
      </c>
      <c r="L3" s="1879"/>
      <c r="M3" s="1879"/>
      <c r="N3" s="1880">
        <v>2</v>
      </c>
      <c r="O3" s="1880">
        <v>3</v>
      </c>
      <c r="P3" s="1879"/>
      <c r="Q3" s="1879"/>
      <c r="R3" s="1879"/>
      <c r="S3" s="1880" t="s">
        <v>1128</v>
      </c>
    </row>
    <row r="4" spans="1:19" ht="27.95" customHeight="1">
      <c r="B4" s="1879"/>
      <c r="C4" s="1879"/>
      <c r="D4" s="1879"/>
      <c r="E4" s="862"/>
      <c r="F4" s="862"/>
      <c r="G4" s="862"/>
      <c r="H4" s="862" t="s">
        <v>1124</v>
      </c>
      <c r="I4" s="862" t="s">
        <v>1123</v>
      </c>
      <c r="J4" s="862"/>
      <c r="K4" s="862" t="s">
        <v>1127</v>
      </c>
      <c r="L4" s="862" t="s">
        <v>1127</v>
      </c>
      <c r="M4" s="862"/>
      <c r="N4" s="1881"/>
      <c r="O4" s="1881"/>
      <c r="P4" s="1879"/>
      <c r="Q4" s="1879"/>
      <c r="R4" s="1879"/>
      <c r="S4" s="1881"/>
    </row>
    <row r="5" spans="1:19" ht="27.95" customHeight="1">
      <c r="B5" s="1879" t="s">
        <v>1126</v>
      </c>
      <c r="C5" s="1879" t="s">
        <v>1160</v>
      </c>
      <c r="D5" s="1879"/>
      <c r="E5" s="862"/>
      <c r="F5" s="862"/>
      <c r="G5" s="862"/>
      <c r="H5" s="862"/>
      <c r="I5" s="862"/>
      <c r="J5" s="862"/>
      <c r="K5" s="862"/>
      <c r="L5" s="862"/>
      <c r="M5" s="862"/>
      <c r="N5" s="1880">
        <v>0</v>
      </c>
      <c r="O5" s="1880">
        <v>0</v>
      </c>
      <c r="P5" s="1879"/>
      <c r="Q5" s="1879"/>
      <c r="R5" s="1879"/>
      <c r="S5" s="1880" t="s">
        <v>1122</v>
      </c>
    </row>
    <row r="6" spans="1:19" ht="24.95" customHeight="1">
      <c r="B6" s="1879"/>
      <c r="C6" s="1879"/>
      <c r="D6" s="1879"/>
      <c r="E6" s="1879" t="s">
        <v>1159</v>
      </c>
      <c r="F6" s="1879"/>
      <c r="G6" s="1879"/>
      <c r="H6" s="1879" t="s">
        <v>1158</v>
      </c>
      <c r="I6" s="1879"/>
      <c r="J6" s="1879"/>
      <c r="K6" s="1879" t="s">
        <v>1157</v>
      </c>
      <c r="L6" s="1879"/>
      <c r="M6" s="1879"/>
      <c r="N6" s="1881"/>
      <c r="O6" s="1881"/>
      <c r="P6" s="1879"/>
      <c r="Q6" s="1879"/>
      <c r="R6" s="1879"/>
      <c r="S6" s="1881"/>
    </row>
    <row r="7" spans="1:19" ht="23.1" customHeight="1"/>
    <row r="8" spans="1:19" ht="23.1" customHeight="1">
      <c r="A8" s="861" t="s">
        <v>1156</v>
      </c>
      <c r="B8" s="1879" t="s">
        <v>1142</v>
      </c>
      <c r="C8" s="1879"/>
      <c r="D8" s="1879"/>
      <c r="E8" s="1879" t="s">
        <v>1141</v>
      </c>
      <c r="F8" s="1879"/>
      <c r="G8" s="1879"/>
      <c r="H8" s="1879" t="s">
        <v>1140</v>
      </c>
      <c r="I8" s="1879"/>
      <c r="J8" s="1879"/>
      <c r="K8" s="1879" t="s">
        <v>1139</v>
      </c>
      <c r="L8" s="1879"/>
      <c r="M8" s="1879"/>
      <c r="N8" s="863" t="s">
        <v>1138</v>
      </c>
      <c r="O8" s="863" t="s">
        <v>1137</v>
      </c>
      <c r="P8" s="1879" t="s">
        <v>1136</v>
      </c>
      <c r="Q8" s="1879"/>
      <c r="R8" s="1879"/>
      <c r="S8" s="867" t="s">
        <v>1135</v>
      </c>
    </row>
    <row r="9" spans="1:19" ht="24.95" customHeight="1">
      <c r="B9" s="1879" t="s">
        <v>1133</v>
      </c>
      <c r="C9" s="1879" t="s">
        <v>1125</v>
      </c>
      <c r="D9" s="1879"/>
      <c r="E9" s="1879" t="s">
        <v>1121</v>
      </c>
      <c r="F9" s="1879"/>
      <c r="G9" s="1879"/>
      <c r="H9" s="1879" t="s">
        <v>1120</v>
      </c>
      <c r="I9" s="1879"/>
      <c r="J9" s="1879"/>
      <c r="K9" s="1879" t="s">
        <v>1119</v>
      </c>
      <c r="L9" s="1879"/>
      <c r="M9" s="1879"/>
      <c r="N9" s="1880">
        <v>1</v>
      </c>
      <c r="O9" s="1880">
        <v>2</v>
      </c>
      <c r="P9" s="1879" t="s">
        <v>1121</v>
      </c>
      <c r="Q9" s="1879"/>
      <c r="R9" s="1879"/>
      <c r="S9" s="1880" t="s">
        <v>1128</v>
      </c>
    </row>
    <row r="10" spans="1:19" ht="27.95" customHeight="1">
      <c r="B10" s="1879"/>
      <c r="C10" s="1879"/>
      <c r="D10" s="1879"/>
      <c r="E10" s="862"/>
      <c r="F10" s="862"/>
      <c r="G10" s="862"/>
      <c r="H10" s="862"/>
      <c r="I10" s="862"/>
      <c r="J10" s="862"/>
      <c r="K10" s="862" t="s">
        <v>1124</v>
      </c>
      <c r="L10" s="862" t="s">
        <v>1124</v>
      </c>
      <c r="M10" s="862"/>
      <c r="N10" s="1881"/>
      <c r="O10" s="1881"/>
      <c r="P10" s="1883" t="s">
        <v>1124</v>
      </c>
      <c r="Q10" s="1884"/>
      <c r="R10" s="1885"/>
      <c r="S10" s="1881"/>
    </row>
    <row r="11" spans="1:19" ht="27.95" customHeight="1">
      <c r="B11" s="1879" t="s">
        <v>1126</v>
      </c>
      <c r="C11" s="1879" t="s">
        <v>1147</v>
      </c>
      <c r="D11" s="1879"/>
      <c r="E11" s="862"/>
      <c r="F11" s="862"/>
      <c r="G11" s="862"/>
      <c r="H11" s="862" t="s">
        <v>1124</v>
      </c>
      <c r="I11" s="862" t="s">
        <v>1124</v>
      </c>
      <c r="J11" s="862"/>
      <c r="K11" s="862"/>
      <c r="L11" s="862"/>
      <c r="M11" s="862"/>
      <c r="N11" s="1880">
        <v>1</v>
      </c>
      <c r="O11" s="1880">
        <v>2</v>
      </c>
      <c r="P11" s="1883"/>
      <c r="Q11" s="1884"/>
      <c r="R11" s="1885"/>
      <c r="S11" s="1880" t="s">
        <v>1122</v>
      </c>
    </row>
    <row r="12" spans="1:19" ht="24.95" customHeight="1">
      <c r="B12" s="1879"/>
      <c r="C12" s="1879"/>
      <c r="D12" s="1879"/>
      <c r="E12" s="1879" t="s">
        <v>1146</v>
      </c>
      <c r="F12" s="1879"/>
      <c r="G12" s="1879"/>
      <c r="H12" s="1879" t="s">
        <v>1145</v>
      </c>
      <c r="I12" s="1879"/>
      <c r="J12" s="1879"/>
      <c r="K12" s="1879" t="s">
        <v>1144</v>
      </c>
      <c r="L12" s="1879"/>
      <c r="M12" s="1879"/>
      <c r="N12" s="1881"/>
      <c r="O12" s="1881"/>
      <c r="P12" s="1879" t="s">
        <v>1145</v>
      </c>
      <c r="Q12" s="1879"/>
      <c r="R12" s="1879"/>
      <c r="S12" s="1881"/>
    </row>
    <row r="13" spans="1:19" ht="23.1" customHeight="1"/>
    <row r="14" spans="1:19" ht="23.1" customHeight="1">
      <c r="A14" s="861" t="s">
        <v>1155</v>
      </c>
      <c r="B14" s="1879" t="s">
        <v>1142</v>
      </c>
      <c r="C14" s="1879"/>
      <c r="D14" s="1879"/>
      <c r="E14" s="1879" t="s">
        <v>1141</v>
      </c>
      <c r="F14" s="1879"/>
      <c r="G14" s="1879"/>
      <c r="H14" s="1879" t="s">
        <v>1140</v>
      </c>
      <c r="I14" s="1879"/>
      <c r="J14" s="1879"/>
      <c r="K14" s="1879" t="s">
        <v>1139</v>
      </c>
      <c r="L14" s="1879"/>
      <c r="M14" s="1879"/>
      <c r="N14" s="863" t="s">
        <v>1138</v>
      </c>
      <c r="O14" s="863" t="s">
        <v>1137</v>
      </c>
      <c r="P14" s="1879" t="s">
        <v>1136</v>
      </c>
      <c r="Q14" s="1879"/>
      <c r="R14" s="1879"/>
      <c r="S14" s="867" t="s">
        <v>1135</v>
      </c>
    </row>
    <row r="15" spans="1:19" ht="24.95" customHeight="1">
      <c r="B15" s="1879" t="s">
        <v>1133</v>
      </c>
      <c r="C15" s="1879" t="s">
        <v>1154</v>
      </c>
      <c r="D15" s="1879"/>
      <c r="E15" s="1879" t="s">
        <v>1150</v>
      </c>
      <c r="F15" s="1879"/>
      <c r="G15" s="1879"/>
      <c r="H15" s="1879" t="s">
        <v>1149</v>
      </c>
      <c r="I15" s="1879"/>
      <c r="J15" s="1879"/>
      <c r="K15" s="1879" t="s">
        <v>1148</v>
      </c>
      <c r="L15" s="1879"/>
      <c r="M15" s="1879"/>
      <c r="N15" s="1880">
        <v>0</v>
      </c>
      <c r="O15" s="1880">
        <v>0</v>
      </c>
      <c r="P15" s="1879"/>
      <c r="Q15" s="1879"/>
      <c r="R15" s="1879"/>
      <c r="S15" s="1880" t="s">
        <v>1122</v>
      </c>
    </row>
    <row r="16" spans="1:19" ht="27.95" customHeight="1">
      <c r="B16" s="1879"/>
      <c r="C16" s="1879"/>
      <c r="D16" s="1879"/>
      <c r="E16" s="862"/>
      <c r="F16" s="862"/>
      <c r="G16" s="862"/>
      <c r="H16" s="862"/>
      <c r="I16" s="862"/>
      <c r="J16" s="862"/>
      <c r="K16" s="862"/>
      <c r="L16" s="862"/>
      <c r="M16" s="862"/>
      <c r="N16" s="1881"/>
      <c r="O16" s="1881"/>
      <c r="P16" s="1879"/>
      <c r="Q16" s="1879"/>
      <c r="R16" s="1879"/>
      <c r="S16" s="1881"/>
    </row>
    <row r="17" spans="1:19" ht="27.95" customHeight="1">
      <c r="B17" s="1879" t="s">
        <v>1126</v>
      </c>
      <c r="C17" s="1879" t="s">
        <v>1132</v>
      </c>
      <c r="D17" s="1879"/>
      <c r="E17" s="862" t="s">
        <v>1127</v>
      </c>
      <c r="F17" s="862" t="s">
        <v>1153</v>
      </c>
      <c r="G17" s="862"/>
      <c r="H17" s="862" t="s">
        <v>1127</v>
      </c>
      <c r="I17" s="862" t="s">
        <v>1124</v>
      </c>
      <c r="J17" s="862"/>
      <c r="K17" s="862" t="s">
        <v>1124</v>
      </c>
      <c r="L17" s="862" t="s">
        <v>1127</v>
      </c>
      <c r="M17" s="862"/>
      <c r="N17" s="1880">
        <v>3</v>
      </c>
      <c r="O17" s="1880">
        <v>5</v>
      </c>
      <c r="P17" s="1879"/>
      <c r="Q17" s="1879"/>
      <c r="R17" s="1879"/>
      <c r="S17" s="1880" t="s">
        <v>1128</v>
      </c>
    </row>
    <row r="18" spans="1:19" ht="24.95" customHeight="1">
      <c r="B18" s="1879"/>
      <c r="C18" s="1879"/>
      <c r="D18" s="1879"/>
      <c r="E18" s="1879" t="s">
        <v>1131</v>
      </c>
      <c r="F18" s="1879"/>
      <c r="G18" s="1879"/>
      <c r="H18" s="1879" t="s">
        <v>1130</v>
      </c>
      <c r="I18" s="1879"/>
      <c r="J18" s="1879"/>
      <c r="K18" s="1879" t="s">
        <v>1129</v>
      </c>
      <c r="L18" s="1879"/>
      <c r="M18" s="1879"/>
      <c r="N18" s="1881"/>
      <c r="O18" s="1881"/>
      <c r="P18" s="1879"/>
      <c r="Q18" s="1879"/>
      <c r="R18" s="1879"/>
      <c r="S18" s="1881"/>
    </row>
    <row r="19" spans="1:19" ht="23.1" customHeight="1"/>
    <row r="20" spans="1:19" ht="23.1" customHeight="1">
      <c r="A20" s="861" t="s">
        <v>936</v>
      </c>
      <c r="B20" s="1879" t="s">
        <v>1142</v>
      </c>
      <c r="C20" s="1879"/>
      <c r="D20" s="1879"/>
      <c r="E20" s="1879" t="s">
        <v>1141</v>
      </c>
      <c r="F20" s="1879"/>
      <c r="G20" s="1879"/>
      <c r="H20" s="1879" t="s">
        <v>1140</v>
      </c>
      <c r="I20" s="1879"/>
      <c r="J20" s="1879"/>
      <c r="K20" s="1879" t="s">
        <v>1139</v>
      </c>
      <c r="L20" s="1879"/>
      <c r="M20" s="1879"/>
      <c r="N20" s="863" t="s">
        <v>1138</v>
      </c>
      <c r="O20" s="863" t="s">
        <v>1137</v>
      </c>
      <c r="P20" s="1879" t="s">
        <v>1136</v>
      </c>
      <c r="Q20" s="1879"/>
      <c r="R20" s="1879"/>
      <c r="S20" s="867" t="s">
        <v>1135</v>
      </c>
    </row>
    <row r="21" spans="1:19" ht="24.95" customHeight="1">
      <c r="A21" s="1882" t="s">
        <v>1152</v>
      </c>
      <c r="B21" s="1879" t="s">
        <v>1133</v>
      </c>
      <c r="C21" s="1879" t="s">
        <v>1151</v>
      </c>
      <c r="D21" s="1879"/>
      <c r="E21" s="1879" t="s">
        <v>1150</v>
      </c>
      <c r="F21" s="1879"/>
      <c r="G21" s="1879"/>
      <c r="H21" s="1879" t="s">
        <v>1149</v>
      </c>
      <c r="I21" s="1879"/>
      <c r="J21" s="1879"/>
      <c r="K21" s="1879" t="s">
        <v>1148</v>
      </c>
      <c r="L21" s="1879"/>
      <c r="M21" s="1879"/>
      <c r="N21" s="1880">
        <v>1</v>
      </c>
      <c r="O21" s="1880">
        <v>1</v>
      </c>
      <c r="P21" s="1879"/>
      <c r="Q21" s="1879"/>
      <c r="R21" s="1879"/>
      <c r="S21" s="1880" t="s">
        <v>1122</v>
      </c>
    </row>
    <row r="22" spans="1:19" ht="27.95" customHeight="1">
      <c r="A22" s="1882"/>
      <c r="B22" s="1879"/>
      <c r="C22" s="1879"/>
      <c r="D22" s="1879"/>
      <c r="E22" s="862"/>
      <c r="F22" s="862"/>
      <c r="G22" s="862"/>
      <c r="H22" s="862"/>
      <c r="I22" s="862"/>
      <c r="J22" s="862"/>
      <c r="K22" s="862" t="s">
        <v>1127</v>
      </c>
      <c r="L22" s="862" t="s">
        <v>1123</v>
      </c>
      <c r="M22" s="862"/>
      <c r="N22" s="1881"/>
      <c r="O22" s="1881"/>
      <c r="P22" s="1879"/>
      <c r="Q22" s="1879"/>
      <c r="R22" s="1879"/>
      <c r="S22" s="1881"/>
    </row>
    <row r="23" spans="1:19" ht="27.95" customHeight="1">
      <c r="A23" s="1882"/>
      <c r="B23" s="1879" t="s">
        <v>1126</v>
      </c>
      <c r="C23" s="1879" t="s">
        <v>1147</v>
      </c>
      <c r="D23" s="1879"/>
      <c r="E23" s="862" t="s">
        <v>1124</v>
      </c>
      <c r="F23" s="862" t="s">
        <v>1124</v>
      </c>
      <c r="G23" s="862"/>
      <c r="H23" s="862" t="s">
        <v>1127</v>
      </c>
      <c r="I23" s="862" t="s">
        <v>1127</v>
      </c>
      <c r="J23" s="862"/>
      <c r="K23" s="862"/>
      <c r="L23" s="862"/>
      <c r="M23" s="862"/>
      <c r="N23" s="1880">
        <v>2</v>
      </c>
      <c r="O23" s="1880">
        <v>4</v>
      </c>
      <c r="P23" s="1879"/>
      <c r="Q23" s="1879"/>
      <c r="R23" s="1879"/>
      <c r="S23" s="1880" t="s">
        <v>1128</v>
      </c>
    </row>
    <row r="24" spans="1:19" ht="24.95" customHeight="1">
      <c r="A24" s="1882"/>
      <c r="B24" s="1879"/>
      <c r="C24" s="1879"/>
      <c r="D24" s="1879"/>
      <c r="E24" s="1879" t="s">
        <v>1146</v>
      </c>
      <c r="F24" s="1879"/>
      <c r="G24" s="1879"/>
      <c r="H24" s="1879" t="s">
        <v>1145</v>
      </c>
      <c r="I24" s="1879"/>
      <c r="J24" s="1879"/>
      <c r="K24" s="1879" t="s">
        <v>1144</v>
      </c>
      <c r="L24" s="1879"/>
      <c r="M24" s="1879"/>
      <c r="N24" s="1881"/>
      <c r="O24" s="1881"/>
      <c r="P24" s="1879"/>
      <c r="Q24" s="1879"/>
      <c r="R24" s="1879"/>
      <c r="S24" s="1881"/>
    </row>
    <row r="25" spans="1:19" ht="23.1" customHeight="1"/>
    <row r="26" spans="1:19" ht="23.1" customHeight="1">
      <c r="A26" s="861" t="s">
        <v>1143</v>
      </c>
      <c r="B26" s="1879" t="s">
        <v>1142</v>
      </c>
      <c r="C26" s="1879"/>
      <c r="D26" s="1879"/>
      <c r="E26" s="1879" t="s">
        <v>1141</v>
      </c>
      <c r="F26" s="1879"/>
      <c r="G26" s="1879"/>
      <c r="H26" s="1879" t="s">
        <v>1140</v>
      </c>
      <c r="I26" s="1879"/>
      <c r="J26" s="1879"/>
      <c r="K26" s="1879" t="s">
        <v>1139</v>
      </c>
      <c r="L26" s="1879"/>
      <c r="M26" s="1879"/>
      <c r="N26" s="863" t="s">
        <v>1138</v>
      </c>
      <c r="O26" s="863" t="s">
        <v>1137</v>
      </c>
      <c r="P26" s="1879" t="s">
        <v>1136</v>
      </c>
      <c r="Q26" s="1879"/>
      <c r="R26" s="1879"/>
      <c r="S26" s="867" t="s">
        <v>1135</v>
      </c>
    </row>
    <row r="27" spans="1:19" ht="24.95" customHeight="1">
      <c r="A27" s="1882" t="s">
        <v>1134</v>
      </c>
      <c r="B27" s="1879" t="s">
        <v>1133</v>
      </c>
      <c r="C27" s="1879" t="s">
        <v>1132</v>
      </c>
      <c r="D27" s="1879"/>
      <c r="E27" s="1879" t="s">
        <v>1131</v>
      </c>
      <c r="F27" s="1879"/>
      <c r="G27" s="1879"/>
      <c r="H27" s="1879" t="s">
        <v>1130</v>
      </c>
      <c r="I27" s="1879"/>
      <c r="J27" s="1879"/>
      <c r="K27" s="1879" t="s">
        <v>1129</v>
      </c>
      <c r="L27" s="1879"/>
      <c r="M27" s="1879"/>
      <c r="N27" s="1880">
        <v>1</v>
      </c>
      <c r="O27" s="1880">
        <v>2</v>
      </c>
      <c r="P27" s="1879"/>
      <c r="Q27" s="1879"/>
      <c r="R27" s="1879"/>
      <c r="S27" s="1880" t="s">
        <v>1128</v>
      </c>
    </row>
    <row r="28" spans="1:19" ht="27.95" customHeight="1">
      <c r="A28" s="1882"/>
      <c r="B28" s="1879"/>
      <c r="C28" s="1879"/>
      <c r="D28" s="1879"/>
      <c r="E28" s="862"/>
      <c r="F28" s="862"/>
      <c r="G28" s="862"/>
      <c r="H28" s="862" t="s">
        <v>1124</v>
      </c>
      <c r="I28" s="862" t="s">
        <v>1127</v>
      </c>
      <c r="J28" s="862"/>
      <c r="K28" s="862"/>
      <c r="L28" s="862"/>
      <c r="M28" s="862"/>
      <c r="N28" s="1881"/>
      <c r="O28" s="1881"/>
      <c r="P28" s="1879"/>
      <c r="Q28" s="1879"/>
      <c r="R28" s="1879"/>
      <c r="S28" s="1881"/>
    </row>
    <row r="29" spans="1:19" ht="27.95" customHeight="1">
      <c r="A29" s="1882"/>
      <c r="B29" s="1879" t="s">
        <v>1126</v>
      </c>
      <c r="C29" s="1879" t="s">
        <v>1125</v>
      </c>
      <c r="D29" s="1879"/>
      <c r="E29" s="862" t="s">
        <v>1124</v>
      </c>
      <c r="F29" s="895" t="s">
        <v>1123</v>
      </c>
      <c r="G29" s="862"/>
      <c r="H29" s="862"/>
      <c r="I29" s="862"/>
      <c r="J29" s="862"/>
      <c r="K29" s="862"/>
      <c r="L29" s="862"/>
      <c r="M29" s="862"/>
      <c r="N29" s="1880">
        <v>1</v>
      </c>
      <c r="O29" s="1880">
        <v>1</v>
      </c>
      <c r="P29" s="1879"/>
      <c r="Q29" s="1879"/>
      <c r="R29" s="1879"/>
      <c r="S29" s="1880" t="s">
        <v>1122</v>
      </c>
    </row>
    <row r="30" spans="1:19" ht="24.95" customHeight="1">
      <c r="A30" s="1882"/>
      <c r="B30" s="1879"/>
      <c r="C30" s="1879"/>
      <c r="D30" s="1879"/>
      <c r="E30" s="1879" t="s">
        <v>1121</v>
      </c>
      <c r="F30" s="1879"/>
      <c r="G30" s="1879"/>
      <c r="H30" s="1879" t="s">
        <v>1120</v>
      </c>
      <c r="I30" s="1879"/>
      <c r="J30" s="1879"/>
      <c r="K30" s="1879" t="s">
        <v>1119</v>
      </c>
      <c r="L30" s="1879"/>
      <c r="M30" s="1879"/>
      <c r="N30" s="1881"/>
      <c r="O30" s="1881"/>
      <c r="P30" s="1879"/>
      <c r="Q30" s="1879"/>
      <c r="R30" s="1879"/>
      <c r="S30" s="1881"/>
    </row>
    <row r="31" spans="1:19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</sheetData>
  <mergeCells count="127">
    <mergeCell ref="B26:D26"/>
    <mergeCell ref="E26:G26"/>
    <mergeCell ref="H26:J26"/>
    <mergeCell ref="K26:M26"/>
    <mergeCell ref="P26:R26"/>
    <mergeCell ref="A27:A30"/>
    <mergeCell ref="P10:R10"/>
    <mergeCell ref="P11:R11"/>
    <mergeCell ref="A21:A24"/>
    <mergeCell ref="B21:B22"/>
    <mergeCell ref="C21:D22"/>
    <mergeCell ref="P18:R18"/>
    <mergeCell ref="B14:D14"/>
    <mergeCell ref="E14:G14"/>
    <mergeCell ref="H14:J14"/>
    <mergeCell ref="K14:M14"/>
    <mergeCell ref="P14:R14"/>
    <mergeCell ref="O9:O10"/>
    <mergeCell ref="P9:R9"/>
    <mergeCell ref="B11:B12"/>
    <mergeCell ref="B9:B10"/>
    <mergeCell ref="C9:D10"/>
    <mergeCell ref="E9:G9"/>
    <mergeCell ref="H9:J9"/>
    <mergeCell ref="S27:S28"/>
    <mergeCell ref="B29:B30"/>
    <mergeCell ref="C29:D30"/>
    <mergeCell ref="N29:N30"/>
    <mergeCell ref="O29:O30"/>
    <mergeCell ref="S29:S30"/>
    <mergeCell ref="E30:G30"/>
    <mergeCell ref="H30:J30"/>
    <mergeCell ref="B27:B28"/>
    <mergeCell ref="C27:D28"/>
    <mergeCell ref="P30:R30"/>
    <mergeCell ref="O27:O28"/>
    <mergeCell ref="P27:R27"/>
    <mergeCell ref="K30:M30"/>
    <mergeCell ref="E27:G27"/>
    <mergeCell ref="H27:J27"/>
    <mergeCell ref="K27:M27"/>
    <mergeCell ref="N27:N28"/>
    <mergeCell ref="P28:R28"/>
    <mergeCell ref="P29:R29"/>
    <mergeCell ref="S21:S22"/>
    <mergeCell ref="O23:O24"/>
    <mergeCell ref="S23:S24"/>
    <mergeCell ref="E24:G24"/>
    <mergeCell ref="H24:J24"/>
    <mergeCell ref="P23:R23"/>
    <mergeCell ref="O21:O22"/>
    <mergeCell ref="B20:D20"/>
    <mergeCell ref="E20:G20"/>
    <mergeCell ref="H20:J20"/>
    <mergeCell ref="K20:M20"/>
    <mergeCell ref="P20:R20"/>
    <mergeCell ref="B23:B24"/>
    <mergeCell ref="C23:D24"/>
    <mergeCell ref="N23:N24"/>
    <mergeCell ref="K24:M24"/>
    <mergeCell ref="P24:R24"/>
    <mergeCell ref="P22:R22"/>
    <mergeCell ref="E21:G21"/>
    <mergeCell ref="H21:J21"/>
    <mergeCell ref="K21:M21"/>
    <mergeCell ref="N21:N22"/>
    <mergeCell ref="P21:R21"/>
    <mergeCell ref="S15:S16"/>
    <mergeCell ref="B17:B18"/>
    <mergeCell ref="C17:D18"/>
    <mergeCell ref="N17:N18"/>
    <mergeCell ref="O17:O18"/>
    <mergeCell ref="S17:S18"/>
    <mergeCell ref="E18:G18"/>
    <mergeCell ref="H18:J18"/>
    <mergeCell ref="B15:B16"/>
    <mergeCell ref="C15:D16"/>
    <mergeCell ref="P16:R16"/>
    <mergeCell ref="P17:R17"/>
    <mergeCell ref="O15:O16"/>
    <mergeCell ref="P15:R15"/>
    <mergeCell ref="E15:G15"/>
    <mergeCell ref="H15:J15"/>
    <mergeCell ref="K15:M15"/>
    <mergeCell ref="N15:N16"/>
    <mergeCell ref="K18:M18"/>
    <mergeCell ref="K9:M9"/>
    <mergeCell ref="N9:N10"/>
    <mergeCell ref="C11:D12"/>
    <mergeCell ref="N11:N12"/>
    <mergeCell ref="O11:O12"/>
    <mergeCell ref="S11:S12"/>
    <mergeCell ref="E12:G12"/>
    <mergeCell ref="H12:J12"/>
    <mergeCell ref="K12:M12"/>
    <mergeCell ref="P12:R12"/>
    <mergeCell ref="S9:S10"/>
    <mergeCell ref="S3:S4"/>
    <mergeCell ref="B5:B6"/>
    <mergeCell ref="C5:D6"/>
    <mergeCell ref="N5:N6"/>
    <mergeCell ref="O5:O6"/>
    <mergeCell ref="S5:S6"/>
    <mergeCell ref="E6:G6"/>
    <mergeCell ref="H6:J6"/>
    <mergeCell ref="K6:M6"/>
    <mergeCell ref="P4:R4"/>
    <mergeCell ref="P5:R5"/>
    <mergeCell ref="B8:D8"/>
    <mergeCell ref="E8:G8"/>
    <mergeCell ref="H8:J8"/>
    <mergeCell ref="K8:M8"/>
    <mergeCell ref="P8:R8"/>
    <mergeCell ref="N3:N4"/>
    <mergeCell ref="O3:O4"/>
    <mergeCell ref="P3:R3"/>
    <mergeCell ref="P6:R6"/>
    <mergeCell ref="B2:D2"/>
    <mergeCell ref="E2:G2"/>
    <mergeCell ref="H2:J2"/>
    <mergeCell ref="K2:M2"/>
    <mergeCell ref="P2:R2"/>
    <mergeCell ref="B3:B4"/>
    <mergeCell ref="C3:D4"/>
    <mergeCell ref="E3:G3"/>
    <mergeCell ref="H3:J3"/>
    <mergeCell ref="K3:M3"/>
  </mergeCells>
  <phoneticPr fontId="9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>&amp;L第16回県民スポーツ大会
&amp;R試合時間3分　引き分けあり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opLeftCell="A32" zoomScale="110" zoomScaleNormal="110" workbookViewId="0">
      <selection activeCell="Z53" sqref="Z53"/>
    </sheetView>
  </sheetViews>
  <sheetFormatPr defaultRowHeight="18.75"/>
  <cols>
    <col min="1" max="10" width="2.75" style="617" customWidth="1"/>
    <col min="11" max="11" width="3.25" style="617" customWidth="1"/>
    <col min="12" max="28" width="2.75" style="617" customWidth="1"/>
    <col min="29" max="29" width="3.5" style="617" customWidth="1"/>
    <col min="30" max="30" width="4.625" style="617" customWidth="1"/>
    <col min="31" max="31" width="2.375" style="617" customWidth="1"/>
    <col min="32" max="247" width="9" style="617"/>
    <col min="248" max="278" width="3" style="617" customWidth="1"/>
    <col min="279" max="503" width="9" style="617"/>
    <col min="504" max="534" width="3" style="617" customWidth="1"/>
    <col min="535" max="759" width="9" style="617"/>
    <col min="760" max="790" width="3" style="617" customWidth="1"/>
    <col min="791" max="1015" width="9" style="617"/>
    <col min="1016" max="1046" width="3" style="617" customWidth="1"/>
    <col min="1047" max="1271" width="9" style="617"/>
    <col min="1272" max="1302" width="3" style="617" customWidth="1"/>
    <col min="1303" max="1527" width="9" style="617"/>
    <col min="1528" max="1558" width="3" style="617" customWidth="1"/>
    <col min="1559" max="1783" width="9" style="617"/>
    <col min="1784" max="1814" width="3" style="617" customWidth="1"/>
    <col min="1815" max="2039" width="9" style="617"/>
    <col min="2040" max="2070" width="3" style="617" customWidth="1"/>
    <col min="2071" max="2295" width="9" style="617"/>
    <col min="2296" max="2326" width="3" style="617" customWidth="1"/>
    <col min="2327" max="2551" width="9" style="617"/>
    <col min="2552" max="2582" width="3" style="617" customWidth="1"/>
    <col min="2583" max="2807" width="9" style="617"/>
    <col min="2808" max="2838" width="3" style="617" customWidth="1"/>
    <col min="2839" max="3063" width="9" style="617"/>
    <col min="3064" max="3094" width="3" style="617" customWidth="1"/>
    <col min="3095" max="3319" width="9" style="617"/>
    <col min="3320" max="3350" width="3" style="617" customWidth="1"/>
    <col min="3351" max="3575" width="9" style="617"/>
    <col min="3576" max="3606" width="3" style="617" customWidth="1"/>
    <col min="3607" max="3831" width="9" style="617"/>
    <col min="3832" max="3862" width="3" style="617" customWidth="1"/>
    <col min="3863" max="4087" width="9" style="617"/>
    <col min="4088" max="4118" width="3" style="617" customWidth="1"/>
    <col min="4119" max="4343" width="9" style="617"/>
    <col min="4344" max="4374" width="3" style="617" customWidth="1"/>
    <col min="4375" max="4599" width="9" style="617"/>
    <col min="4600" max="4630" width="3" style="617" customWidth="1"/>
    <col min="4631" max="4855" width="9" style="617"/>
    <col min="4856" max="4886" width="3" style="617" customWidth="1"/>
    <col min="4887" max="5111" width="9" style="617"/>
    <col min="5112" max="5142" width="3" style="617" customWidth="1"/>
    <col min="5143" max="5367" width="9" style="617"/>
    <col min="5368" max="5398" width="3" style="617" customWidth="1"/>
    <col min="5399" max="5623" width="9" style="617"/>
    <col min="5624" max="5654" width="3" style="617" customWidth="1"/>
    <col min="5655" max="5879" width="9" style="617"/>
    <col min="5880" max="5910" width="3" style="617" customWidth="1"/>
    <col min="5911" max="6135" width="9" style="617"/>
    <col min="6136" max="6166" width="3" style="617" customWidth="1"/>
    <col min="6167" max="6391" width="9" style="617"/>
    <col min="6392" max="6422" width="3" style="617" customWidth="1"/>
    <col min="6423" max="6647" width="9" style="617"/>
    <col min="6648" max="6678" width="3" style="617" customWidth="1"/>
    <col min="6679" max="6903" width="9" style="617"/>
    <col min="6904" max="6934" width="3" style="617" customWidth="1"/>
    <col min="6935" max="7159" width="9" style="617"/>
    <col min="7160" max="7190" width="3" style="617" customWidth="1"/>
    <col min="7191" max="7415" width="9" style="617"/>
    <col min="7416" max="7446" width="3" style="617" customWidth="1"/>
    <col min="7447" max="7671" width="9" style="617"/>
    <col min="7672" max="7702" width="3" style="617" customWidth="1"/>
    <col min="7703" max="7927" width="9" style="617"/>
    <col min="7928" max="7958" width="3" style="617" customWidth="1"/>
    <col min="7959" max="8183" width="9" style="617"/>
    <col min="8184" max="8214" width="3" style="617" customWidth="1"/>
    <col min="8215" max="8439" width="9" style="617"/>
    <col min="8440" max="8470" width="3" style="617" customWidth="1"/>
    <col min="8471" max="8695" width="9" style="617"/>
    <col min="8696" max="8726" width="3" style="617" customWidth="1"/>
    <col min="8727" max="8951" width="9" style="617"/>
    <col min="8952" max="8982" width="3" style="617" customWidth="1"/>
    <col min="8983" max="9207" width="9" style="617"/>
    <col min="9208" max="9238" width="3" style="617" customWidth="1"/>
    <col min="9239" max="9463" width="9" style="617"/>
    <col min="9464" max="9494" width="3" style="617" customWidth="1"/>
    <col min="9495" max="9719" width="9" style="617"/>
    <col min="9720" max="9750" width="3" style="617" customWidth="1"/>
    <col min="9751" max="9975" width="9" style="617"/>
    <col min="9976" max="10006" width="3" style="617" customWidth="1"/>
    <col min="10007" max="10231" width="9" style="617"/>
    <col min="10232" max="10262" width="3" style="617" customWidth="1"/>
    <col min="10263" max="10487" width="9" style="617"/>
    <col min="10488" max="10518" width="3" style="617" customWidth="1"/>
    <col min="10519" max="10743" width="9" style="617"/>
    <col min="10744" max="10774" width="3" style="617" customWidth="1"/>
    <col min="10775" max="10999" width="9" style="617"/>
    <col min="11000" max="11030" width="3" style="617" customWidth="1"/>
    <col min="11031" max="11255" width="9" style="617"/>
    <col min="11256" max="11286" width="3" style="617" customWidth="1"/>
    <col min="11287" max="11511" width="9" style="617"/>
    <col min="11512" max="11542" width="3" style="617" customWidth="1"/>
    <col min="11543" max="11767" width="9" style="617"/>
    <col min="11768" max="11798" width="3" style="617" customWidth="1"/>
    <col min="11799" max="12023" width="9" style="617"/>
    <col min="12024" max="12054" width="3" style="617" customWidth="1"/>
    <col min="12055" max="12279" width="9" style="617"/>
    <col min="12280" max="12310" width="3" style="617" customWidth="1"/>
    <col min="12311" max="12535" width="9" style="617"/>
    <col min="12536" max="12566" width="3" style="617" customWidth="1"/>
    <col min="12567" max="12791" width="9" style="617"/>
    <col min="12792" max="12822" width="3" style="617" customWidth="1"/>
    <col min="12823" max="13047" width="9" style="617"/>
    <col min="13048" max="13078" width="3" style="617" customWidth="1"/>
    <col min="13079" max="13303" width="9" style="617"/>
    <col min="13304" max="13334" width="3" style="617" customWidth="1"/>
    <col min="13335" max="13559" width="9" style="617"/>
    <col min="13560" max="13590" width="3" style="617" customWidth="1"/>
    <col min="13591" max="13815" width="9" style="617"/>
    <col min="13816" max="13846" width="3" style="617" customWidth="1"/>
    <col min="13847" max="14071" width="9" style="617"/>
    <col min="14072" max="14102" width="3" style="617" customWidth="1"/>
    <col min="14103" max="14327" width="9" style="617"/>
    <col min="14328" max="14358" width="3" style="617" customWidth="1"/>
    <col min="14359" max="14583" width="9" style="617"/>
    <col min="14584" max="14614" width="3" style="617" customWidth="1"/>
    <col min="14615" max="14839" width="9" style="617"/>
    <col min="14840" max="14870" width="3" style="617" customWidth="1"/>
    <col min="14871" max="15095" width="9" style="617"/>
    <col min="15096" max="15126" width="3" style="617" customWidth="1"/>
    <col min="15127" max="15351" width="9" style="617"/>
    <col min="15352" max="15382" width="3" style="617" customWidth="1"/>
    <col min="15383" max="15607" width="9" style="617"/>
    <col min="15608" max="15638" width="3" style="617" customWidth="1"/>
    <col min="15639" max="15863" width="9" style="617"/>
    <col min="15864" max="15894" width="3" style="617" customWidth="1"/>
    <col min="15895" max="16119" width="9" style="617"/>
    <col min="16120" max="16150" width="3" style="617" customWidth="1"/>
    <col min="16151" max="16384" width="9" style="617"/>
  </cols>
  <sheetData>
    <row r="1" spans="1:31" ht="22.5" customHeight="1">
      <c r="A1" s="1903" t="s">
        <v>1008</v>
      </c>
      <c r="B1" s="1903"/>
      <c r="C1" s="1903"/>
      <c r="D1" s="1903"/>
      <c r="E1" s="1903"/>
      <c r="F1" s="1903"/>
      <c r="G1" s="1903"/>
      <c r="H1" s="1903"/>
      <c r="I1" s="1903"/>
      <c r="J1" s="1903"/>
      <c r="K1" s="1903"/>
      <c r="L1" s="1903"/>
      <c r="M1" s="1903"/>
      <c r="N1" s="1903"/>
      <c r="O1" s="1903"/>
      <c r="P1" s="1903"/>
      <c r="Q1" s="1903"/>
      <c r="R1" s="1903"/>
      <c r="S1" s="1903"/>
      <c r="T1" s="1903"/>
      <c r="U1" s="1903"/>
      <c r="V1" s="1903"/>
      <c r="W1" s="1903"/>
      <c r="X1" s="1903"/>
      <c r="Y1" s="1903"/>
      <c r="Z1" s="1903"/>
      <c r="AA1" s="1903"/>
      <c r="AB1" s="1903"/>
      <c r="AC1" s="1903"/>
      <c r="AD1" s="1903"/>
      <c r="AE1" s="1903"/>
    </row>
    <row r="2" spans="1:31" ht="24.6" customHeight="1">
      <c r="A2" s="656"/>
      <c r="B2" s="656"/>
      <c r="C2" s="727"/>
      <c r="D2" s="727"/>
      <c r="H2" s="774"/>
      <c r="I2" s="1904" t="s">
        <v>1007</v>
      </c>
      <c r="J2" s="1904"/>
      <c r="K2" s="1904"/>
      <c r="L2" s="1904"/>
      <c r="M2" s="1904"/>
      <c r="N2" s="1904"/>
      <c r="O2" s="1904"/>
      <c r="P2" s="1904"/>
      <c r="Q2" s="1904"/>
      <c r="R2" s="1904"/>
      <c r="S2" s="1904"/>
      <c r="T2" s="1904"/>
      <c r="U2" s="774"/>
      <c r="V2" s="1905">
        <v>45550</v>
      </c>
      <c r="W2" s="1906"/>
      <c r="X2" s="1906"/>
      <c r="Y2" s="1906"/>
      <c r="Z2" s="1906"/>
      <c r="AA2" s="1906"/>
      <c r="AB2" s="1906"/>
      <c r="AC2" s="1906"/>
      <c r="AD2" s="1906"/>
    </row>
    <row r="3" spans="1:31" ht="19.149999999999999" customHeight="1">
      <c r="A3" s="656"/>
      <c r="B3" s="656"/>
      <c r="C3" s="755"/>
      <c r="D3" s="755"/>
      <c r="G3" s="1907" t="s">
        <v>372</v>
      </c>
      <c r="H3" s="1908"/>
      <c r="I3" s="1908"/>
      <c r="J3" s="1909"/>
      <c r="K3" s="1910" t="s">
        <v>1006</v>
      </c>
      <c r="L3" s="1911"/>
      <c r="M3" s="1911"/>
      <c r="N3" s="1911"/>
      <c r="O3" s="1911"/>
      <c r="P3" s="1911"/>
      <c r="Q3" s="1912"/>
      <c r="R3" s="766">
        <v>8</v>
      </c>
      <c r="S3" s="1913" t="s">
        <v>739</v>
      </c>
      <c r="T3" s="1914"/>
      <c r="U3" s="1915"/>
      <c r="V3" s="1916" t="s">
        <v>1005</v>
      </c>
      <c r="W3" s="1917"/>
      <c r="X3" s="1917"/>
      <c r="Y3" s="1917"/>
      <c r="Z3" s="1918"/>
      <c r="AA3" s="1886" t="s">
        <v>1004</v>
      </c>
      <c r="AB3" s="1887"/>
      <c r="AC3" s="1887"/>
      <c r="AD3" s="1888"/>
      <c r="AE3" s="765">
        <v>4</v>
      </c>
    </row>
    <row r="4" spans="1:31" ht="19.149999999999999" customHeight="1">
      <c r="A4" s="656"/>
      <c r="B4" s="656"/>
      <c r="C4" s="1919" t="s">
        <v>377</v>
      </c>
      <c r="D4" s="1919"/>
      <c r="G4" s="1907" t="s">
        <v>376</v>
      </c>
      <c r="H4" s="1908"/>
      <c r="I4" s="1908"/>
      <c r="J4" s="1909"/>
      <c r="K4" s="1910" t="s">
        <v>1003</v>
      </c>
      <c r="L4" s="1911"/>
      <c r="M4" s="1911"/>
      <c r="N4" s="1911"/>
      <c r="O4" s="1911"/>
      <c r="P4" s="1911"/>
      <c r="Q4" s="1912"/>
      <c r="R4" s="766">
        <v>7</v>
      </c>
      <c r="S4" s="1913" t="s">
        <v>1002</v>
      </c>
      <c r="T4" s="1914"/>
      <c r="U4" s="1915"/>
      <c r="V4" s="1916" t="s">
        <v>1001</v>
      </c>
      <c r="W4" s="1917"/>
      <c r="X4" s="1917"/>
      <c r="Y4" s="1917"/>
      <c r="Z4" s="1918"/>
      <c r="AA4" s="1886" t="s">
        <v>1000</v>
      </c>
      <c r="AB4" s="1887"/>
      <c r="AC4" s="1887"/>
      <c r="AD4" s="1888"/>
      <c r="AE4" s="765">
        <v>3</v>
      </c>
    </row>
    <row r="5" spans="1:31" ht="19.149999999999999" customHeight="1" thickBot="1">
      <c r="A5" s="773">
        <v>10</v>
      </c>
      <c r="D5" s="772"/>
      <c r="E5" s="771"/>
      <c r="F5" s="770">
        <v>23</v>
      </c>
      <c r="G5" s="1907" t="s">
        <v>375</v>
      </c>
      <c r="H5" s="1908"/>
      <c r="I5" s="1908"/>
      <c r="J5" s="1909"/>
      <c r="K5" s="1910" t="s">
        <v>999</v>
      </c>
      <c r="L5" s="1911"/>
      <c r="M5" s="1911"/>
      <c r="N5" s="1911"/>
      <c r="O5" s="1911"/>
      <c r="P5" s="1911"/>
      <c r="Q5" s="1912"/>
      <c r="R5" s="766">
        <v>6</v>
      </c>
      <c r="S5" s="1913" t="s">
        <v>747</v>
      </c>
      <c r="T5" s="1914"/>
      <c r="U5" s="1915"/>
      <c r="V5" s="1916" t="s">
        <v>998</v>
      </c>
      <c r="W5" s="1917"/>
      <c r="X5" s="1917"/>
      <c r="Y5" s="1917"/>
      <c r="Z5" s="1918"/>
      <c r="AA5" s="1886" t="s">
        <v>997</v>
      </c>
      <c r="AB5" s="1887"/>
      <c r="AC5" s="1887"/>
      <c r="AD5" s="1888"/>
      <c r="AE5" s="765">
        <v>2</v>
      </c>
    </row>
    <row r="6" spans="1:31" ht="19.149999999999999" customHeight="1">
      <c r="A6" s="769"/>
      <c r="B6" s="768"/>
      <c r="C6" s="1901" t="s">
        <v>374</v>
      </c>
      <c r="D6" s="1902"/>
      <c r="E6" s="767"/>
      <c r="F6" s="727"/>
      <c r="G6" s="1907" t="s">
        <v>373</v>
      </c>
      <c r="H6" s="1908"/>
      <c r="I6" s="1908"/>
      <c r="J6" s="1909"/>
      <c r="K6" s="1910" t="s">
        <v>996</v>
      </c>
      <c r="L6" s="1911"/>
      <c r="M6" s="1911"/>
      <c r="N6" s="1911"/>
      <c r="O6" s="1911"/>
      <c r="P6" s="1911"/>
      <c r="Q6" s="1912"/>
      <c r="R6" s="766">
        <v>5</v>
      </c>
      <c r="S6" s="1913" t="s">
        <v>746</v>
      </c>
      <c r="T6" s="1914"/>
      <c r="U6" s="1915"/>
      <c r="V6" s="1916" t="s">
        <v>995</v>
      </c>
      <c r="W6" s="1917"/>
      <c r="X6" s="1917"/>
      <c r="Y6" s="1917"/>
      <c r="Z6" s="1918"/>
      <c r="AA6" s="1886" t="s">
        <v>994</v>
      </c>
      <c r="AB6" s="1887"/>
      <c r="AC6" s="1887"/>
      <c r="AD6" s="1888"/>
      <c r="AE6" s="765">
        <v>1</v>
      </c>
    </row>
    <row r="7" spans="1:31" ht="13.9" customHeight="1" thickBot="1">
      <c r="A7" s="764"/>
      <c r="B7" s="744"/>
      <c r="C7" s="727"/>
      <c r="D7" s="727"/>
      <c r="E7" s="763"/>
      <c r="F7" s="730"/>
      <c r="K7" s="762"/>
      <c r="L7" s="762"/>
      <c r="R7" s="761" t="s">
        <v>993</v>
      </c>
      <c r="Z7" s="760"/>
      <c r="AA7" s="760"/>
      <c r="AB7" s="760"/>
      <c r="AC7" s="760"/>
      <c r="AD7" s="759"/>
      <c r="AE7" s="759" t="s">
        <v>993</v>
      </c>
    </row>
    <row r="8" spans="1:31" ht="13.9" customHeight="1">
      <c r="A8" s="1889" t="s">
        <v>632</v>
      </c>
      <c r="B8" s="1890"/>
      <c r="C8" s="727"/>
      <c r="D8" s="727"/>
      <c r="E8" s="1895" t="s">
        <v>988</v>
      </c>
      <c r="F8" s="1896"/>
      <c r="G8" s="727"/>
      <c r="H8" s="727"/>
      <c r="I8" s="727"/>
      <c r="J8" s="727"/>
      <c r="K8" s="727"/>
      <c r="L8" s="727"/>
      <c r="M8" s="727"/>
      <c r="N8" s="727"/>
      <c r="O8" s="1900" t="s">
        <v>372</v>
      </c>
      <c r="P8" s="1900"/>
      <c r="Q8" s="1900"/>
      <c r="R8" s="1900"/>
      <c r="S8" s="755"/>
      <c r="T8" s="755"/>
      <c r="U8" s="755"/>
      <c r="V8" s="755"/>
      <c r="W8" s="755"/>
      <c r="X8" s="755"/>
      <c r="Y8" s="727"/>
      <c r="Z8" s="620"/>
      <c r="AA8" s="620"/>
      <c r="AB8" s="727"/>
      <c r="AC8" s="753"/>
      <c r="AD8" s="748"/>
    </row>
    <row r="9" spans="1:31" ht="13.9" customHeight="1" thickBot="1">
      <c r="A9" s="1891"/>
      <c r="B9" s="1892"/>
      <c r="C9" s="727"/>
      <c r="D9" s="727"/>
      <c r="E9" s="1897"/>
      <c r="F9" s="1896"/>
      <c r="G9" s="727"/>
      <c r="H9" s="749">
        <v>5</v>
      </c>
      <c r="I9" s="727"/>
      <c r="J9" s="727"/>
      <c r="K9" s="727"/>
      <c r="L9" s="727"/>
      <c r="M9" s="727"/>
      <c r="N9" s="727"/>
      <c r="O9" s="727"/>
      <c r="P9" s="727"/>
      <c r="Q9" s="758"/>
      <c r="R9" s="757"/>
      <c r="S9" s="756"/>
      <c r="T9" s="756"/>
      <c r="U9" s="756"/>
      <c r="V9" s="756"/>
      <c r="W9" s="756"/>
      <c r="X9" s="756"/>
      <c r="Y9" s="752">
        <v>25</v>
      </c>
      <c r="Z9" s="620"/>
      <c r="AA9" s="620"/>
      <c r="AB9" s="727"/>
      <c r="AC9" s="753"/>
      <c r="AD9" s="748"/>
    </row>
    <row r="10" spans="1:31" ht="32.25" customHeight="1" thickBot="1">
      <c r="A10" s="1893"/>
      <c r="B10" s="1894"/>
      <c r="C10" s="727"/>
      <c r="D10" s="727"/>
      <c r="E10" s="1898"/>
      <c r="F10" s="1899"/>
      <c r="G10" s="727"/>
      <c r="H10" s="747"/>
      <c r="I10" s="746"/>
      <c r="J10" s="746"/>
      <c r="K10" s="746"/>
      <c r="L10" s="746"/>
      <c r="M10" s="746"/>
      <c r="N10" s="746"/>
      <c r="O10" s="746"/>
      <c r="P10" s="1901" t="s">
        <v>371</v>
      </c>
      <c r="Q10" s="1902"/>
      <c r="R10" s="620"/>
      <c r="S10" s="755"/>
      <c r="T10" s="755"/>
      <c r="U10" s="755"/>
      <c r="V10" s="755"/>
      <c r="W10" s="755"/>
      <c r="X10" s="754"/>
      <c r="Y10" s="727"/>
      <c r="Z10" s="620"/>
      <c r="AA10" s="620"/>
      <c r="AB10" s="727"/>
      <c r="AC10" s="753"/>
      <c r="AD10" s="748"/>
    </row>
    <row r="11" spans="1:31" ht="13.9" customHeight="1" thickBot="1">
      <c r="A11" s="744"/>
      <c r="B11" s="744"/>
      <c r="C11" s="727"/>
      <c r="D11" s="752">
        <v>15</v>
      </c>
      <c r="E11" s="751"/>
      <c r="F11" s="751"/>
      <c r="G11" s="751"/>
      <c r="H11" s="750"/>
      <c r="I11" s="749"/>
      <c r="J11" s="749"/>
      <c r="K11" s="749"/>
      <c r="L11" s="749"/>
      <c r="M11" s="749">
        <v>8</v>
      </c>
      <c r="N11" s="749"/>
      <c r="O11" s="749"/>
      <c r="P11" s="749"/>
      <c r="Q11" s="749"/>
      <c r="R11" s="749"/>
      <c r="S11" s="749"/>
      <c r="T11" s="752">
        <v>25</v>
      </c>
      <c r="U11" s="751"/>
      <c r="V11" s="751"/>
      <c r="W11" s="751"/>
      <c r="X11" s="750"/>
      <c r="Y11" s="749"/>
      <c r="Z11" s="749"/>
      <c r="AA11" s="749"/>
      <c r="AB11" s="749"/>
      <c r="AC11" s="749">
        <v>8</v>
      </c>
      <c r="AD11" s="748"/>
    </row>
    <row r="12" spans="1:31" ht="13.9" customHeight="1">
      <c r="A12" s="744"/>
      <c r="B12" s="744"/>
      <c r="C12" s="727"/>
      <c r="D12" s="747"/>
      <c r="E12" s="727"/>
      <c r="F12" s="727"/>
      <c r="G12" s="727"/>
      <c r="H12" s="1902" t="s">
        <v>370</v>
      </c>
      <c r="I12" s="1901"/>
      <c r="J12" s="746"/>
      <c r="K12" s="746"/>
      <c r="L12" s="746"/>
      <c r="M12" s="745"/>
      <c r="N12" s="727"/>
      <c r="O12" s="727"/>
      <c r="P12" s="727"/>
      <c r="Q12" s="727"/>
      <c r="R12" s="744"/>
      <c r="S12" s="727"/>
      <c r="T12" s="727"/>
      <c r="U12" s="745"/>
      <c r="V12" s="727"/>
      <c r="W12" s="727"/>
      <c r="X12" s="1902" t="s">
        <v>369</v>
      </c>
      <c r="Y12" s="1901"/>
      <c r="Z12" s="746"/>
      <c r="AA12" s="746"/>
      <c r="AB12" s="746"/>
      <c r="AC12" s="745"/>
      <c r="AD12" s="727"/>
      <c r="AE12" s="727"/>
    </row>
    <row r="13" spans="1:31" ht="13.9" customHeight="1" thickBot="1">
      <c r="A13" s="744"/>
      <c r="B13" s="740">
        <v>16</v>
      </c>
      <c r="C13" s="741"/>
      <c r="D13" s="743"/>
      <c r="E13" s="700"/>
      <c r="F13" s="700"/>
      <c r="G13" s="700">
        <v>9</v>
      </c>
      <c r="H13" s="700"/>
      <c r="I13" s="700"/>
      <c r="J13" s="700">
        <v>10</v>
      </c>
      <c r="K13" s="700"/>
      <c r="L13" s="700"/>
      <c r="M13" s="742"/>
      <c r="N13" s="741"/>
      <c r="O13" s="740">
        <v>11</v>
      </c>
      <c r="P13" s="700"/>
      <c r="Q13" s="700"/>
      <c r="R13" s="700">
        <v>6</v>
      </c>
      <c r="S13" s="741"/>
      <c r="T13" s="741"/>
      <c r="U13" s="742"/>
      <c r="V13" s="741"/>
      <c r="W13" s="740">
        <v>25</v>
      </c>
      <c r="X13" s="700"/>
      <c r="Y13" s="700"/>
      <c r="Z13" s="700">
        <v>8</v>
      </c>
      <c r="AA13" s="700"/>
      <c r="AB13" s="700"/>
      <c r="AC13" s="742"/>
      <c r="AD13" s="741"/>
      <c r="AE13" s="740">
        <v>13</v>
      </c>
    </row>
    <row r="14" spans="1:31" ht="13.9" customHeight="1">
      <c r="A14" s="620"/>
      <c r="B14" s="739"/>
      <c r="C14" s="727"/>
      <c r="D14" s="1902" t="s">
        <v>992</v>
      </c>
      <c r="E14" s="1901"/>
      <c r="F14" s="738"/>
      <c r="G14" s="728"/>
      <c r="H14" s="728"/>
      <c r="I14" s="727"/>
      <c r="J14" s="620"/>
      <c r="K14" s="737"/>
      <c r="L14" s="1901" t="s">
        <v>991</v>
      </c>
      <c r="M14" s="1902"/>
      <c r="N14" s="728"/>
      <c r="O14" s="736"/>
      <c r="P14" s="727"/>
      <c r="Q14" s="727"/>
      <c r="R14" s="620"/>
      <c r="S14" s="737"/>
      <c r="T14" s="1901" t="s">
        <v>990</v>
      </c>
      <c r="U14" s="1902"/>
      <c r="V14" s="728"/>
      <c r="W14" s="736"/>
      <c r="X14" s="728"/>
      <c r="Y14" s="727"/>
      <c r="Z14" s="620"/>
      <c r="AA14" s="737"/>
      <c r="AB14" s="1901" t="s">
        <v>989</v>
      </c>
      <c r="AC14" s="1902"/>
      <c r="AD14" s="728"/>
      <c r="AE14" s="736"/>
    </row>
    <row r="15" spans="1:31" ht="13.9" customHeight="1" thickBot="1">
      <c r="A15" s="620"/>
      <c r="B15" s="735"/>
      <c r="C15" s="727"/>
      <c r="D15" s="727"/>
      <c r="E15" s="727"/>
      <c r="F15" s="734"/>
      <c r="G15" s="730"/>
      <c r="H15" s="727"/>
      <c r="I15" s="727"/>
      <c r="J15" s="732"/>
      <c r="K15" s="731"/>
      <c r="L15" s="727"/>
      <c r="M15" s="727"/>
      <c r="N15" s="730"/>
      <c r="O15" s="729"/>
      <c r="P15" s="727"/>
      <c r="Q15" s="727"/>
      <c r="R15" s="732"/>
      <c r="S15" s="731"/>
      <c r="T15" s="727"/>
      <c r="U15" s="727"/>
      <c r="V15" s="730"/>
      <c r="W15" s="733"/>
      <c r="X15" s="727"/>
      <c r="Y15" s="727"/>
      <c r="Z15" s="732"/>
      <c r="AA15" s="731"/>
      <c r="AB15" s="727"/>
      <c r="AC15" s="727"/>
      <c r="AD15" s="730"/>
      <c r="AE15" s="729"/>
    </row>
    <row r="16" spans="1:31" ht="17.45" customHeight="1">
      <c r="A16" s="727"/>
      <c r="B16" s="1920" t="s">
        <v>620</v>
      </c>
      <c r="C16" s="1929"/>
      <c r="D16" s="727"/>
      <c r="E16" s="727"/>
      <c r="F16" s="1930" t="s">
        <v>626</v>
      </c>
      <c r="G16" s="1931"/>
      <c r="H16" s="727"/>
      <c r="I16" s="727"/>
      <c r="J16" s="1930" t="s">
        <v>633</v>
      </c>
      <c r="K16" s="1931"/>
      <c r="L16" s="727"/>
      <c r="M16" s="727"/>
      <c r="N16" s="1920" t="s">
        <v>632</v>
      </c>
      <c r="O16" s="1921"/>
      <c r="P16" s="1932"/>
      <c r="Q16" s="727"/>
      <c r="R16" s="1930" t="s">
        <v>628</v>
      </c>
      <c r="S16" s="1931"/>
      <c r="T16" s="727"/>
      <c r="U16" s="727"/>
      <c r="V16" s="1939" t="s">
        <v>624</v>
      </c>
      <c r="W16" s="1940"/>
      <c r="X16" s="727"/>
      <c r="Y16" s="727"/>
      <c r="Z16" s="1930" t="s">
        <v>631</v>
      </c>
      <c r="AA16" s="1931"/>
      <c r="AB16" s="727"/>
      <c r="AC16" s="727"/>
      <c r="AD16" s="1920" t="s">
        <v>988</v>
      </c>
      <c r="AE16" s="1921"/>
    </row>
    <row r="17" spans="1:31" ht="24.6" customHeight="1">
      <c r="A17" s="728"/>
      <c r="B17" s="1922"/>
      <c r="C17" s="1921"/>
      <c r="D17" s="727"/>
      <c r="E17" s="728"/>
      <c r="F17" s="1932"/>
      <c r="G17" s="1933"/>
      <c r="H17" s="727"/>
      <c r="I17" s="727"/>
      <c r="J17" s="1932"/>
      <c r="K17" s="1933"/>
      <c r="L17" s="727"/>
      <c r="M17" s="728"/>
      <c r="N17" s="1922"/>
      <c r="O17" s="1921"/>
      <c r="P17" s="1932"/>
      <c r="Q17" s="727"/>
      <c r="R17" s="1932"/>
      <c r="S17" s="1933"/>
      <c r="T17" s="727"/>
      <c r="U17" s="728"/>
      <c r="V17" s="1941"/>
      <c r="W17" s="1942"/>
      <c r="X17" s="727"/>
      <c r="Y17" s="727"/>
      <c r="Z17" s="1932"/>
      <c r="AA17" s="1933"/>
      <c r="AB17" s="727"/>
      <c r="AC17" s="728"/>
      <c r="AD17" s="1922"/>
      <c r="AE17" s="1921"/>
    </row>
    <row r="18" spans="1:31" ht="17.45" customHeight="1" thickBot="1">
      <c r="A18" s="727"/>
      <c r="B18" s="1923"/>
      <c r="C18" s="1924"/>
      <c r="D18" s="727"/>
      <c r="E18" s="727"/>
      <c r="F18" s="1934"/>
      <c r="G18" s="1935"/>
      <c r="H18" s="727"/>
      <c r="I18" s="727"/>
      <c r="J18" s="1934"/>
      <c r="K18" s="1935"/>
      <c r="L18" s="727"/>
      <c r="M18" s="727"/>
      <c r="N18" s="1923"/>
      <c r="O18" s="1924"/>
      <c r="P18" s="1932"/>
      <c r="Q18" s="727"/>
      <c r="R18" s="1934"/>
      <c r="S18" s="1935"/>
      <c r="T18" s="727"/>
      <c r="U18" s="727"/>
      <c r="V18" s="1943"/>
      <c r="W18" s="1944"/>
      <c r="X18" s="727"/>
      <c r="Y18" s="727"/>
      <c r="Z18" s="1934"/>
      <c r="AA18" s="1935"/>
      <c r="AB18" s="727"/>
      <c r="AC18" s="727"/>
      <c r="AD18" s="1923"/>
      <c r="AE18" s="1924"/>
    </row>
    <row r="19" spans="1:31" ht="21.6" customHeight="1">
      <c r="A19" s="727"/>
      <c r="B19" s="1925" t="s">
        <v>987</v>
      </c>
      <c r="C19" s="1926"/>
      <c r="D19" s="1926"/>
      <c r="E19" s="1926"/>
      <c r="F19" s="1926"/>
      <c r="G19" s="1926"/>
      <c r="H19" s="1926"/>
      <c r="I19" s="1926"/>
      <c r="J19" s="1926"/>
      <c r="K19" s="1926"/>
      <c r="L19" s="1926"/>
      <c r="M19" s="1926"/>
      <c r="N19" s="1926"/>
      <c r="O19" s="1926"/>
      <c r="P19" s="1926"/>
      <c r="Q19" s="1926"/>
      <c r="R19" s="1926"/>
      <c r="S19" s="1926"/>
      <c r="T19" s="1926"/>
      <c r="U19" s="1926"/>
      <c r="V19" s="1926"/>
      <c r="W19" s="1926"/>
      <c r="X19" s="1926"/>
      <c r="Y19" s="1926"/>
      <c r="Z19" s="1926"/>
      <c r="AA19" s="1926"/>
      <c r="AB19" s="1926"/>
      <c r="AC19" s="1926"/>
      <c r="AD19" s="1926"/>
      <c r="AE19" s="1926"/>
    </row>
    <row r="20" spans="1:31" ht="9.6" customHeight="1" thickBot="1">
      <c r="A20" s="727"/>
      <c r="B20" s="1926"/>
      <c r="C20" s="1926"/>
      <c r="D20" s="1926"/>
      <c r="E20" s="1926"/>
      <c r="F20" s="1926"/>
      <c r="G20" s="1926"/>
      <c r="H20" s="1926"/>
      <c r="I20" s="1926"/>
      <c r="J20" s="1926"/>
      <c r="K20" s="1926"/>
      <c r="L20" s="1926"/>
      <c r="M20" s="1926"/>
      <c r="N20" s="1926"/>
      <c r="O20" s="1926"/>
      <c r="P20" s="1926"/>
      <c r="Q20" s="1926"/>
      <c r="R20" s="1926"/>
      <c r="S20" s="1926"/>
      <c r="T20" s="1926"/>
      <c r="U20" s="1926"/>
      <c r="V20" s="1926"/>
      <c r="W20" s="1926"/>
      <c r="X20" s="1926"/>
      <c r="Y20" s="1926"/>
      <c r="Z20" s="1926"/>
      <c r="AA20" s="1926"/>
      <c r="AB20" s="1926"/>
      <c r="AC20" s="1926"/>
      <c r="AD20" s="1926"/>
      <c r="AE20" s="1926"/>
    </row>
    <row r="21" spans="1:31" ht="16.899999999999999" customHeight="1" thickBot="1">
      <c r="A21" s="665" t="s">
        <v>11</v>
      </c>
      <c r="B21" s="726"/>
      <c r="C21" s="722"/>
      <c r="D21" s="722"/>
      <c r="E21" s="723">
        <v>2</v>
      </c>
      <c r="F21" s="725">
        <v>1</v>
      </c>
      <c r="G21" s="719"/>
      <c r="H21" s="719"/>
      <c r="I21" s="665" t="s">
        <v>11</v>
      </c>
      <c r="J21" s="726"/>
      <c r="K21" s="722"/>
      <c r="L21" s="723">
        <v>1</v>
      </c>
      <c r="M21" s="722"/>
      <c r="N21" s="725">
        <v>2</v>
      </c>
      <c r="O21" s="719"/>
      <c r="P21" s="719"/>
      <c r="Q21" s="665" t="s">
        <v>11</v>
      </c>
      <c r="R21" s="726"/>
      <c r="S21" s="723">
        <v>1</v>
      </c>
      <c r="T21" s="722"/>
      <c r="U21" s="722"/>
      <c r="V21" s="725">
        <v>2</v>
      </c>
      <c r="W21" s="719"/>
      <c r="X21" s="719"/>
      <c r="Y21" s="665" t="s">
        <v>11</v>
      </c>
      <c r="Z21" s="724">
        <v>1</v>
      </c>
      <c r="AA21" s="723">
        <v>2</v>
      </c>
      <c r="AB21" s="722">
        <v>4</v>
      </c>
      <c r="AC21" s="721">
        <v>3</v>
      </c>
      <c r="AD21" s="720"/>
      <c r="AE21" s="719"/>
    </row>
    <row r="22" spans="1:31" ht="16.899999999999999" customHeight="1">
      <c r="A22" s="691" t="s">
        <v>986</v>
      </c>
      <c r="B22" s="715">
        <v>1</v>
      </c>
      <c r="C22" s="714">
        <v>1</v>
      </c>
      <c r="D22" s="714">
        <v>0</v>
      </c>
      <c r="E22" s="718">
        <v>1</v>
      </c>
      <c r="F22" s="717">
        <v>2</v>
      </c>
      <c r="G22" s="635"/>
      <c r="H22" s="635"/>
      <c r="I22" s="691" t="s">
        <v>986</v>
      </c>
      <c r="J22" s="715">
        <v>1</v>
      </c>
      <c r="K22" s="714">
        <v>0</v>
      </c>
      <c r="L22" s="714">
        <v>2</v>
      </c>
      <c r="M22" s="714"/>
      <c r="N22" s="716">
        <v>2</v>
      </c>
      <c r="O22" s="700"/>
      <c r="P22" s="700"/>
      <c r="Q22" s="691" t="s">
        <v>986</v>
      </c>
      <c r="R22" s="715">
        <v>0</v>
      </c>
      <c r="S22" s="714">
        <v>2</v>
      </c>
      <c r="T22" s="714">
        <v>1</v>
      </c>
      <c r="U22" s="714">
        <v>0</v>
      </c>
      <c r="V22" s="716">
        <v>2</v>
      </c>
      <c r="W22" s="635"/>
      <c r="X22" s="635"/>
      <c r="Y22" s="691" t="s">
        <v>986</v>
      </c>
      <c r="Z22" s="715">
        <v>2</v>
      </c>
      <c r="AA22" s="714">
        <v>1</v>
      </c>
      <c r="AB22" s="714">
        <v>0</v>
      </c>
      <c r="AC22" s="713">
        <v>1</v>
      </c>
      <c r="AD22" s="693"/>
    </row>
    <row r="23" spans="1:31" ht="16.899999999999999" customHeight="1" thickBot="1">
      <c r="A23" s="691" t="s">
        <v>985</v>
      </c>
      <c r="B23" s="711">
        <v>1</v>
      </c>
      <c r="C23" s="710">
        <v>1</v>
      </c>
      <c r="D23" s="710">
        <v>2</v>
      </c>
      <c r="E23" s="710">
        <v>1</v>
      </c>
      <c r="F23" s="712">
        <v>0</v>
      </c>
      <c r="G23" s="635"/>
      <c r="H23" s="635"/>
      <c r="I23" s="691" t="s">
        <v>985</v>
      </c>
      <c r="J23" s="711">
        <v>1</v>
      </c>
      <c r="K23" s="710">
        <v>2</v>
      </c>
      <c r="L23" s="710">
        <v>0</v>
      </c>
      <c r="M23" s="710"/>
      <c r="N23" s="712">
        <v>0</v>
      </c>
      <c r="O23" s="700"/>
      <c r="P23" s="700"/>
      <c r="Q23" s="691" t="s">
        <v>985</v>
      </c>
      <c r="R23" s="711">
        <v>2</v>
      </c>
      <c r="S23" s="710">
        <v>0</v>
      </c>
      <c r="T23" s="710">
        <v>1</v>
      </c>
      <c r="U23" s="710">
        <v>2</v>
      </c>
      <c r="V23" s="712">
        <v>0</v>
      </c>
      <c r="W23" s="635"/>
      <c r="X23" s="635"/>
      <c r="Y23" s="691" t="s">
        <v>985</v>
      </c>
      <c r="Z23" s="711">
        <v>0</v>
      </c>
      <c r="AA23" s="710">
        <v>1</v>
      </c>
      <c r="AB23" s="710">
        <v>2</v>
      </c>
      <c r="AC23" s="709">
        <v>1</v>
      </c>
      <c r="AD23" s="693"/>
    </row>
    <row r="24" spans="1:31" ht="16.899999999999999" customHeight="1">
      <c r="A24" s="691" t="s">
        <v>97</v>
      </c>
      <c r="B24" s="707">
        <f>B30+B32</f>
        <v>23</v>
      </c>
      <c r="C24" s="706">
        <f>C29+C32</f>
        <v>23</v>
      </c>
      <c r="D24" s="706">
        <f>D29+D31</f>
        <v>20</v>
      </c>
      <c r="E24" s="706">
        <f>E28+E31</f>
        <v>24</v>
      </c>
      <c r="F24" s="708">
        <f>F28+F30</f>
        <v>27</v>
      </c>
      <c r="G24" s="635"/>
      <c r="H24" s="635"/>
      <c r="I24" s="691" t="s">
        <v>97</v>
      </c>
      <c r="J24" s="707">
        <f>J30+J32</f>
        <v>23</v>
      </c>
      <c r="K24" s="706">
        <f>K29+K32</f>
        <v>13</v>
      </c>
      <c r="L24" s="706">
        <f>L29+L31</f>
        <v>36</v>
      </c>
      <c r="M24" s="706">
        <f>M28+M31</f>
        <v>18</v>
      </c>
      <c r="N24" s="708">
        <f>N28+N30</f>
        <v>27</v>
      </c>
      <c r="O24" s="700"/>
      <c r="P24" s="700"/>
      <c r="Q24" s="691" t="s">
        <v>97</v>
      </c>
      <c r="R24" s="707">
        <f>R30+R32</f>
        <v>13</v>
      </c>
      <c r="S24" s="706">
        <f>S29+S32</f>
        <v>27</v>
      </c>
      <c r="T24" s="706">
        <f>T29+T31</f>
        <v>20</v>
      </c>
      <c r="U24" s="706">
        <f>U28+U31</f>
        <v>23</v>
      </c>
      <c r="V24" s="708">
        <f>V28+V30</f>
        <v>23</v>
      </c>
      <c r="W24" s="635"/>
      <c r="X24" s="635"/>
      <c r="Y24" s="691" t="s">
        <v>97</v>
      </c>
      <c r="Z24" s="707">
        <f>Z30+Z32</f>
        <v>37</v>
      </c>
      <c r="AA24" s="706">
        <f>AA29+AA32</f>
        <v>24</v>
      </c>
      <c r="AB24" s="706">
        <f>AB29+AB31</f>
        <v>18</v>
      </c>
      <c r="AC24" s="705">
        <f>AC30+AC31</f>
        <v>20</v>
      </c>
      <c r="AD24" s="693"/>
    </row>
    <row r="25" spans="1:31" ht="16.899999999999999" customHeight="1">
      <c r="A25" s="691" t="s">
        <v>984</v>
      </c>
      <c r="B25" s="703">
        <f>C32+F30</f>
        <v>26</v>
      </c>
      <c r="C25" s="702">
        <f>D29+B32</f>
        <v>23</v>
      </c>
      <c r="D25" s="702">
        <f>C29+E31</f>
        <v>23</v>
      </c>
      <c r="E25" s="702">
        <f>F28+D31</f>
        <v>23</v>
      </c>
      <c r="F25" s="704">
        <f>E28+B30</f>
        <v>22</v>
      </c>
      <c r="G25" s="635"/>
      <c r="H25" s="635"/>
      <c r="I25" s="691" t="s">
        <v>984</v>
      </c>
      <c r="J25" s="703">
        <f>K32+N30</f>
        <v>22</v>
      </c>
      <c r="K25" s="702">
        <f>L29+J32</f>
        <v>38</v>
      </c>
      <c r="L25" s="702">
        <f>K29+M31</f>
        <v>13</v>
      </c>
      <c r="M25" s="702">
        <f>N28+L31</f>
        <v>24</v>
      </c>
      <c r="N25" s="704">
        <f>M28+J30</f>
        <v>20</v>
      </c>
      <c r="O25" s="700"/>
      <c r="P25" s="700"/>
      <c r="Q25" s="691" t="s">
        <v>984</v>
      </c>
      <c r="R25" s="703">
        <f>S32+V30</f>
        <v>20</v>
      </c>
      <c r="S25" s="702">
        <f>T29+R32</f>
        <v>19</v>
      </c>
      <c r="T25" s="702">
        <f>S29+U31</f>
        <v>24</v>
      </c>
      <c r="U25" s="702">
        <f>V28+T31</f>
        <v>24</v>
      </c>
      <c r="V25" s="704">
        <f>U28+R30</f>
        <v>19</v>
      </c>
      <c r="W25" s="635"/>
      <c r="X25" s="635"/>
      <c r="Y25" s="691" t="s">
        <v>984</v>
      </c>
      <c r="Z25" s="703">
        <f>AC30+AA32</f>
        <v>21</v>
      </c>
      <c r="AA25" s="702">
        <f>Z32+AB29</f>
        <v>23</v>
      </c>
      <c r="AB25" s="702">
        <f>AA29+AC31</f>
        <v>23</v>
      </c>
      <c r="AC25" s="701">
        <f>Z30+AB31</f>
        <v>32</v>
      </c>
      <c r="AD25" s="693"/>
    </row>
    <row r="26" spans="1:31" ht="16.899999999999999" customHeight="1" thickBot="1">
      <c r="A26" s="691" t="s">
        <v>983</v>
      </c>
      <c r="B26" s="699">
        <f>B24-B25</f>
        <v>-3</v>
      </c>
      <c r="C26" s="698">
        <f>C24-C25</f>
        <v>0</v>
      </c>
      <c r="D26" s="698">
        <f>D24-D25</f>
        <v>-3</v>
      </c>
      <c r="E26" s="698">
        <f>E24-E25</f>
        <v>1</v>
      </c>
      <c r="F26" s="697">
        <f>F24-F25</f>
        <v>5</v>
      </c>
      <c r="G26" s="635"/>
      <c r="H26" s="635"/>
      <c r="I26" s="691" t="s">
        <v>983</v>
      </c>
      <c r="J26" s="699">
        <f>J24-J25</f>
        <v>1</v>
      </c>
      <c r="K26" s="698">
        <f>K24-K25</f>
        <v>-25</v>
      </c>
      <c r="L26" s="698">
        <f>L24-L25</f>
        <v>23</v>
      </c>
      <c r="M26" s="698">
        <f>M24-M25</f>
        <v>-6</v>
      </c>
      <c r="N26" s="697">
        <f>N24-N25</f>
        <v>7</v>
      </c>
      <c r="O26" s="700"/>
      <c r="P26" s="700"/>
      <c r="Q26" s="691" t="s">
        <v>983</v>
      </c>
      <c r="R26" s="699">
        <f>R24-R25</f>
        <v>-7</v>
      </c>
      <c r="S26" s="698">
        <f>S24-S25</f>
        <v>8</v>
      </c>
      <c r="T26" s="698">
        <f>T24-T25</f>
        <v>-4</v>
      </c>
      <c r="U26" s="698">
        <f>U24-U25</f>
        <v>-1</v>
      </c>
      <c r="V26" s="697">
        <f>V24-V25</f>
        <v>4</v>
      </c>
      <c r="W26" s="635"/>
      <c r="X26" s="635"/>
      <c r="Y26" s="691" t="s">
        <v>983</v>
      </c>
      <c r="Z26" s="696">
        <f>Z24-Z25</f>
        <v>16</v>
      </c>
      <c r="AA26" s="695">
        <f>AA24-AA25</f>
        <v>1</v>
      </c>
      <c r="AB26" s="695">
        <f>AB24-AB25</f>
        <v>-5</v>
      </c>
      <c r="AC26" s="694">
        <f>AC24-AC25</f>
        <v>-12</v>
      </c>
      <c r="AD26" s="693"/>
    </row>
    <row r="27" spans="1:31" ht="16.899999999999999" customHeight="1" thickBot="1">
      <c r="A27" s="691" t="s">
        <v>982</v>
      </c>
      <c r="B27" s="690">
        <f>B25/B24</f>
        <v>1.1304347826086956</v>
      </c>
      <c r="C27" s="689">
        <f>C25/C24</f>
        <v>1</v>
      </c>
      <c r="D27" s="689">
        <f>D25/D24</f>
        <v>1.1499999999999999</v>
      </c>
      <c r="E27" s="689">
        <f>E25/E24</f>
        <v>0.95833333333333337</v>
      </c>
      <c r="F27" s="689">
        <f>F25/F24</f>
        <v>0.81481481481481477</v>
      </c>
      <c r="G27" s="688"/>
      <c r="H27" s="688"/>
      <c r="I27" s="691" t="s">
        <v>982</v>
      </c>
      <c r="J27" s="690">
        <f>J25/J24</f>
        <v>0.95652173913043481</v>
      </c>
      <c r="K27" s="689">
        <f>K25/K24</f>
        <v>2.9230769230769229</v>
      </c>
      <c r="L27" s="689">
        <f>L25/L24</f>
        <v>0.3611111111111111</v>
      </c>
      <c r="M27" s="689">
        <f>M25/M24</f>
        <v>1.3333333333333333</v>
      </c>
      <c r="N27" s="689">
        <f>N25/N24</f>
        <v>0.7407407407407407</v>
      </c>
      <c r="O27" s="692"/>
      <c r="P27" s="692"/>
      <c r="Q27" s="691" t="s">
        <v>982</v>
      </c>
      <c r="R27" s="690">
        <f>R25/R24</f>
        <v>1.5384615384615385</v>
      </c>
      <c r="S27" s="689">
        <f>S25/S24</f>
        <v>0.70370370370370372</v>
      </c>
      <c r="T27" s="689">
        <f>T25/T24</f>
        <v>1.2</v>
      </c>
      <c r="U27" s="689">
        <f>U25/U24</f>
        <v>1.0434782608695652</v>
      </c>
      <c r="V27" s="689">
        <f>V25/V24</f>
        <v>0.82608695652173914</v>
      </c>
      <c r="W27" s="688"/>
      <c r="X27" s="688"/>
      <c r="Y27" s="687" t="s">
        <v>982</v>
      </c>
      <c r="Z27" s="686">
        <f>Z25/Z24</f>
        <v>0.56756756756756754</v>
      </c>
      <c r="AA27" s="685">
        <f>AA25/AA24</f>
        <v>0.95833333333333337</v>
      </c>
      <c r="AB27" s="685">
        <f>AB25/AB24</f>
        <v>1.2777777777777777</v>
      </c>
      <c r="AC27" s="684">
        <f>AC25/AC24</f>
        <v>1.6</v>
      </c>
      <c r="AD27" s="635"/>
    </row>
    <row r="28" spans="1:31" ht="16.899999999999999" customHeight="1" thickBot="1">
      <c r="A28" s="620" t="s">
        <v>981</v>
      </c>
      <c r="B28" s="681" t="s">
        <v>368</v>
      </c>
      <c r="C28" s="677" t="s">
        <v>977</v>
      </c>
      <c r="D28" s="680" t="s">
        <v>974</v>
      </c>
      <c r="E28" s="677">
        <v>12</v>
      </c>
      <c r="F28" s="683">
        <v>13</v>
      </c>
      <c r="G28" s="675"/>
      <c r="I28" s="620" t="s">
        <v>981</v>
      </c>
      <c r="J28" s="681" t="s">
        <v>368</v>
      </c>
      <c r="K28" s="677" t="s">
        <v>974</v>
      </c>
      <c r="L28" s="680" t="s">
        <v>974</v>
      </c>
      <c r="M28" s="677">
        <v>10</v>
      </c>
      <c r="N28" s="683">
        <v>13</v>
      </c>
      <c r="Q28" s="620" t="s">
        <v>981</v>
      </c>
      <c r="R28" s="681" t="s">
        <v>368</v>
      </c>
      <c r="S28" s="677" t="s">
        <v>974</v>
      </c>
      <c r="T28" s="680" t="s">
        <v>974</v>
      </c>
      <c r="U28" s="677">
        <v>14</v>
      </c>
      <c r="V28" s="683">
        <v>15</v>
      </c>
      <c r="X28" s="664"/>
      <c r="Y28" s="620"/>
      <c r="Z28" s="682"/>
      <c r="AA28" s="682"/>
      <c r="AB28" s="682"/>
      <c r="AC28" s="682"/>
    </row>
    <row r="29" spans="1:31" ht="16.899999999999999" customHeight="1">
      <c r="A29" s="620" t="s">
        <v>980</v>
      </c>
      <c r="B29" s="681" t="s">
        <v>974</v>
      </c>
      <c r="C29" s="678">
        <v>11</v>
      </c>
      <c r="D29" s="677">
        <v>10</v>
      </c>
      <c r="E29" s="680" t="s">
        <v>368</v>
      </c>
      <c r="F29" s="676" t="s">
        <v>974</v>
      </c>
      <c r="G29" s="675"/>
      <c r="I29" s="620" t="s">
        <v>980</v>
      </c>
      <c r="J29" s="681" t="s">
        <v>977</v>
      </c>
      <c r="K29" s="677">
        <v>5</v>
      </c>
      <c r="L29" s="678">
        <v>25</v>
      </c>
      <c r="M29" s="680" t="s">
        <v>368</v>
      </c>
      <c r="N29" s="676" t="s">
        <v>974</v>
      </c>
      <c r="P29" s="664"/>
      <c r="Q29" s="620" t="s">
        <v>980</v>
      </c>
      <c r="R29" s="681" t="s">
        <v>974</v>
      </c>
      <c r="S29" s="678">
        <v>15</v>
      </c>
      <c r="T29" s="677">
        <v>11</v>
      </c>
      <c r="U29" s="680" t="s">
        <v>368</v>
      </c>
      <c r="V29" s="676" t="s">
        <v>974</v>
      </c>
      <c r="W29" s="1927"/>
      <c r="X29" s="1928"/>
      <c r="Y29" s="672" t="s">
        <v>980</v>
      </c>
      <c r="Z29" s="679" t="s">
        <v>368</v>
      </c>
      <c r="AA29" s="678">
        <v>13</v>
      </c>
      <c r="AB29" s="677">
        <v>11</v>
      </c>
      <c r="AC29" s="676" t="s">
        <v>974</v>
      </c>
    </row>
    <row r="30" spans="1:31" ht="16.899999999999999" customHeight="1">
      <c r="A30" s="620" t="s">
        <v>979</v>
      </c>
      <c r="B30" s="668">
        <v>10</v>
      </c>
      <c r="C30" s="671" t="s">
        <v>974</v>
      </c>
      <c r="D30" s="671" t="s">
        <v>368</v>
      </c>
      <c r="E30" s="671" t="s">
        <v>974</v>
      </c>
      <c r="F30" s="666">
        <v>14</v>
      </c>
      <c r="G30" s="675"/>
      <c r="H30" s="664"/>
      <c r="I30" s="620" t="s">
        <v>979</v>
      </c>
      <c r="J30" s="668">
        <v>10</v>
      </c>
      <c r="K30" s="671" t="s">
        <v>974</v>
      </c>
      <c r="L30" s="671" t="s">
        <v>368</v>
      </c>
      <c r="M30" s="671" t="s">
        <v>974</v>
      </c>
      <c r="N30" s="666">
        <v>14</v>
      </c>
      <c r="O30" s="1945"/>
      <c r="P30" s="1946"/>
      <c r="Q30" s="620" t="s">
        <v>979</v>
      </c>
      <c r="R30" s="668">
        <v>5</v>
      </c>
      <c r="S30" s="671" t="s">
        <v>974</v>
      </c>
      <c r="T30" s="671" t="s">
        <v>368</v>
      </c>
      <c r="U30" s="671" t="s">
        <v>974</v>
      </c>
      <c r="V30" s="666">
        <v>8</v>
      </c>
      <c r="W30" s="656"/>
      <c r="X30" s="664"/>
      <c r="Y30" s="672" t="s">
        <v>979</v>
      </c>
      <c r="Z30" s="674">
        <v>25</v>
      </c>
      <c r="AA30" s="667" t="s">
        <v>974</v>
      </c>
      <c r="AB30" s="667" t="s">
        <v>368</v>
      </c>
      <c r="AC30" s="673">
        <v>10</v>
      </c>
      <c r="AD30" s="656"/>
    </row>
    <row r="31" spans="1:31" ht="16.899999999999999" customHeight="1">
      <c r="A31" s="672" t="s">
        <v>978</v>
      </c>
      <c r="B31" s="668" t="s">
        <v>974</v>
      </c>
      <c r="C31" s="671" t="s">
        <v>368</v>
      </c>
      <c r="D31" s="667">
        <v>10</v>
      </c>
      <c r="E31" s="670">
        <v>12</v>
      </c>
      <c r="F31" s="669" t="s">
        <v>977</v>
      </c>
      <c r="G31" s="1945"/>
      <c r="H31" s="1946"/>
      <c r="I31" s="672" t="s">
        <v>978</v>
      </c>
      <c r="J31" s="668" t="s">
        <v>974</v>
      </c>
      <c r="K31" s="671" t="s">
        <v>368</v>
      </c>
      <c r="L31" s="670">
        <v>11</v>
      </c>
      <c r="M31" s="667">
        <v>8</v>
      </c>
      <c r="N31" s="669" t="s">
        <v>974</v>
      </c>
      <c r="O31" s="656"/>
      <c r="P31" s="664"/>
      <c r="Q31" s="672" t="s">
        <v>978</v>
      </c>
      <c r="R31" s="668" t="s">
        <v>974</v>
      </c>
      <c r="S31" s="671" t="s">
        <v>368</v>
      </c>
      <c r="T31" s="670">
        <v>9</v>
      </c>
      <c r="U31" s="667">
        <v>9</v>
      </c>
      <c r="V31" s="669" t="s">
        <v>974</v>
      </c>
      <c r="W31" s="656"/>
      <c r="X31" s="656"/>
      <c r="Y31" s="620" t="s">
        <v>978</v>
      </c>
      <c r="Z31" s="668" t="s">
        <v>974</v>
      </c>
      <c r="AA31" s="667" t="s">
        <v>368</v>
      </c>
      <c r="AB31" s="667">
        <v>7</v>
      </c>
      <c r="AC31" s="666">
        <v>10</v>
      </c>
      <c r="AD31" s="656"/>
    </row>
    <row r="32" spans="1:31" ht="16.899999999999999" customHeight="1" thickBot="1">
      <c r="A32" s="620" t="s">
        <v>975</v>
      </c>
      <c r="B32" s="659">
        <v>13</v>
      </c>
      <c r="C32" s="658">
        <v>12</v>
      </c>
      <c r="D32" s="661" t="s">
        <v>974</v>
      </c>
      <c r="E32" s="658" t="s">
        <v>974</v>
      </c>
      <c r="F32" s="660" t="s">
        <v>368</v>
      </c>
      <c r="G32" s="665"/>
      <c r="H32" s="664"/>
      <c r="I32" s="620" t="s">
        <v>976</v>
      </c>
      <c r="J32" s="659">
        <v>13</v>
      </c>
      <c r="K32" s="658">
        <v>8</v>
      </c>
      <c r="L32" s="661" t="s">
        <v>977</v>
      </c>
      <c r="M32" s="658" t="s">
        <v>977</v>
      </c>
      <c r="N32" s="660" t="s">
        <v>368</v>
      </c>
      <c r="O32" s="656"/>
      <c r="P32" s="656"/>
      <c r="Q32" s="620" t="s">
        <v>976</v>
      </c>
      <c r="R32" s="663">
        <v>8</v>
      </c>
      <c r="S32" s="662">
        <v>12</v>
      </c>
      <c r="T32" s="661" t="s">
        <v>974</v>
      </c>
      <c r="U32" s="658" t="s">
        <v>974</v>
      </c>
      <c r="V32" s="660" t="s">
        <v>368</v>
      </c>
      <c r="W32" s="656"/>
      <c r="X32" s="656"/>
      <c r="Y32" s="620" t="s">
        <v>975</v>
      </c>
      <c r="Z32" s="659">
        <v>12</v>
      </c>
      <c r="AA32" s="658">
        <v>11</v>
      </c>
      <c r="AB32" s="658" t="s">
        <v>974</v>
      </c>
      <c r="AC32" s="657" t="s">
        <v>368</v>
      </c>
      <c r="AD32" s="656"/>
    </row>
    <row r="33" spans="1:30" ht="5.45" customHeight="1">
      <c r="B33" s="653"/>
      <c r="C33" s="652"/>
      <c r="D33" s="652"/>
      <c r="E33" s="652"/>
      <c r="F33" s="655"/>
      <c r="G33" s="654"/>
      <c r="H33" s="654"/>
      <c r="J33" s="653"/>
      <c r="K33" s="652"/>
      <c r="L33" s="652"/>
      <c r="M33" s="652"/>
      <c r="N33" s="655"/>
      <c r="O33" s="654"/>
      <c r="P33" s="654"/>
      <c r="R33" s="653"/>
      <c r="S33" s="652"/>
      <c r="T33" s="652"/>
      <c r="U33" s="652"/>
      <c r="V33" s="655"/>
      <c r="W33" s="654"/>
      <c r="X33" s="654"/>
      <c r="Y33" s="654"/>
      <c r="Z33" s="653"/>
      <c r="AA33" s="652"/>
      <c r="AB33" s="652"/>
      <c r="AC33" s="651"/>
      <c r="AD33" s="627"/>
    </row>
    <row r="34" spans="1:30" ht="19.899999999999999" customHeight="1">
      <c r="A34" s="650"/>
      <c r="B34" s="1947" t="s">
        <v>617</v>
      </c>
      <c r="C34" s="1936" t="s">
        <v>618</v>
      </c>
      <c r="D34" s="1936" t="s">
        <v>619</v>
      </c>
      <c r="E34" s="1936" t="s">
        <v>620</v>
      </c>
      <c r="F34" s="1937" t="s">
        <v>621</v>
      </c>
      <c r="G34" s="649"/>
      <c r="H34" s="649"/>
      <c r="I34" s="650"/>
      <c r="J34" s="1947" t="s">
        <v>622</v>
      </c>
      <c r="K34" s="1936" t="s">
        <v>623</v>
      </c>
      <c r="L34" s="1948" t="s">
        <v>624</v>
      </c>
      <c r="M34" s="1936" t="s">
        <v>625</v>
      </c>
      <c r="N34" s="1937" t="s">
        <v>626</v>
      </c>
      <c r="O34" s="649"/>
      <c r="P34" s="649"/>
      <c r="Q34" s="650"/>
      <c r="R34" s="1947" t="s">
        <v>627</v>
      </c>
      <c r="S34" s="1936" t="s">
        <v>628</v>
      </c>
      <c r="T34" s="1936" t="s">
        <v>629</v>
      </c>
      <c r="U34" s="1936" t="s">
        <v>630</v>
      </c>
      <c r="V34" s="1937" t="s">
        <v>631</v>
      </c>
      <c r="W34" s="649"/>
      <c r="X34" s="649"/>
      <c r="Y34" s="649"/>
      <c r="Z34" s="1938" t="s">
        <v>632</v>
      </c>
      <c r="AA34" s="1964" t="s">
        <v>633</v>
      </c>
      <c r="AB34" s="1936" t="s">
        <v>634</v>
      </c>
      <c r="AC34" s="1962" t="s">
        <v>635</v>
      </c>
      <c r="AD34" s="1963"/>
    </row>
    <row r="35" spans="1:30" ht="19.899999999999999" customHeight="1">
      <c r="A35" s="650"/>
      <c r="B35" s="1947"/>
      <c r="C35" s="1936"/>
      <c r="D35" s="1936"/>
      <c r="E35" s="1936"/>
      <c r="F35" s="1937"/>
      <c r="G35" s="649"/>
      <c r="H35" s="649"/>
      <c r="I35" s="650"/>
      <c r="J35" s="1947"/>
      <c r="K35" s="1936"/>
      <c r="L35" s="1948"/>
      <c r="M35" s="1936"/>
      <c r="N35" s="1937"/>
      <c r="O35" s="649"/>
      <c r="P35" s="649"/>
      <c r="Q35" s="650"/>
      <c r="R35" s="1947"/>
      <c r="S35" s="1936"/>
      <c r="T35" s="1936"/>
      <c r="U35" s="1936"/>
      <c r="V35" s="1937"/>
      <c r="W35" s="649"/>
      <c r="X35" s="649"/>
      <c r="Y35" s="649"/>
      <c r="Z35" s="1938"/>
      <c r="AA35" s="1964"/>
      <c r="AB35" s="1936"/>
      <c r="AC35" s="1962"/>
      <c r="AD35" s="1963"/>
    </row>
    <row r="36" spans="1:30" ht="19.5" customHeight="1">
      <c r="A36" s="650"/>
      <c r="B36" s="1947"/>
      <c r="C36" s="1936"/>
      <c r="D36" s="1936"/>
      <c r="E36" s="1936"/>
      <c r="F36" s="1937"/>
      <c r="G36" s="649"/>
      <c r="H36" s="649"/>
      <c r="I36" s="650"/>
      <c r="J36" s="1947"/>
      <c r="K36" s="1936"/>
      <c r="L36" s="1948"/>
      <c r="M36" s="1936"/>
      <c r="N36" s="1937"/>
      <c r="O36" s="649"/>
      <c r="P36" s="649"/>
      <c r="Q36" s="650"/>
      <c r="R36" s="1947"/>
      <c r="S36" s="1936"/>
      <c r="T36" s="1936"/>
      <c r="U36" s="1936"/>
      <c r="V36" s="1937"/>
      <c r="W36" s="649"/>
      <c r="X36" s="649"/>
      <c r="Y36" s="649"/>
      <c r="Z36" s="1938"/>
      <c r="AA36" s="1964"/>
      <c r="AB36" s="1936"/>
      <c r="AC36" s="1962"/>
      <c r="AD36" s="1963"/>
    </row>
    <row r="37" spans="1:30" ht="3.6" customHeight="1">
      <c r="A37" s="648"/>
      <c r="B37" s="646"/>
      <c r="C37" s="644"/>
      <c r="D37" s="644"/>
      <c r="E37" s="644"/>
      <c r="F37" s="643"/>
      <c r="G37" s="647"/>
      <c r="H37" s="647"/>
      <c r="I37" s="648"/>
      <c r="J37" s="646"/>
      <c r="K37" s="644"/>
      <c r="L37" s="644"/>
      <c r="M37" s="644"/>
      <c r="N37" s="643"/>
      <c r="O37" s="647"/>
      <c r="P37" s="647"/>
      <c r="Q37" s="648"/>
      <c r="R37" s="646"/>
      <c r="S37" s="644"/>
      <c r="T37" s="644"/>
      <c r="U37" s="644"/>
      <c r="V37" s="643"/>
      <c r="W37" s="647"/>
      <c r="X37" s="647"/>
      <c r="Y37" s="647"/>
      <c r="Z37" s="646"/>
      <c r="AA37" s="645"/>
      <c r="AB37" s="644"/>
      <c r="AC37" s="643"/>
      <c r="AD37" s="642"/>
    </row>
    <row r="38" spans="1:30" ht="3.6" customHeight="1">
      <c r="A38" s="641"/>
      <c r="B38" s="640"/>
      <c r="C38" s="639"/>
      <c r="D38" s="639"/>
      <c r="E38" s="639"/>
      <c r="F38" s="638"/>
      <c r="G38" s="631"/>
      <c r="H38" s="631"/>
      <c r="I38" s="641"/>
      <c r="J38" s="640"/>
      <c r="K38" s="639"/>
      <c r="L38" s="639"/>
      <c r="M38" s="639"/>
      <c r="N38" s="638"/>
      <c r="O38" s="631"/>
      <c r="P38" s="631"/>
      <c r="Q38" s="641"/>
      <c r="R38" s="640"/>
      <c r="S38" s="639"/>
      <c r="T38" s="639"/>
      <c r="U38" s="639"/>
      <c r="V38" s="638"/>
      <c r="W38" s="631"/>
      <c r="X38" s="631"/>
      <c r="Y38" s="631"/>
      <c r="Z38" s="640"/>
      <c r="AA38" s="639"/>
      <c r="AB38" s="639"/>
      <c r="AC38" s="638"/>
      <c r="AD38" s="637"/>
    </row>
    <row r="39" spans="1:30" ht="21" customHeight="1">
      <c r="A39" s="636"/>
      <c r="B39" s="1950" t="s">
        <v>515</v>
      </c>
      <c r="C39" s="1951" t="s">
        <v>514</v>
      </c>
      <c r="D39" s="1951" t="s">
        <v>527</v>
      </c>
      <c r="E39" s="1951" t="s">
        <v>518</v>
      </c>
      <c r="F39" s="1952" t="s">
        <v>517</v>
      </c>
      <c r="G39" s="636"/>
      <c r="H39" s="636"/>
      <c r="I39" s="636"/>
      <c r="J39" s="1950" t="s">
        <v>512</v>
      </c>
      <c r="K39" s="1951" t="s">
        <v>520</v>
      </c>
      <c r="L39" s="1951" t="s">
        <v>532</v>
      </c>
      <c r="M39" s="1951" t="s">
        <v>534</v>
      </c>
      <c r="N39" s="1952" t="s">
        <v>511</v>
      </c>
      <c r="O39" s="636"/>
      <c r="P39" s="636"/>
      <c r="Q39" s="636"/>
      <c r="R39" s="1950" t="s">
        <v>572</v>
      </c>
      <c r="S39" s="1951" t="s">
        <v>535</v>
      </c>
      <c r="T39" s="1951" t="s">
        <v>519</v>
      </c>
      <c r="U39" s="1951" t="s">
        <v>523</v>
      </c>
      <c r="V39" s="1952" t="s">
        <v>516</v>
      </c>
      <c r="W39" s="636"/>
      <c r="X39" s="636"/>
      <c r="Y39" s="636"/>
      <c r="Z39" s="1950" t="s">
        <v>524</v>
      </c>
      <c r="AA39" s="1951" t="s">
        <v>530</v>
      </c>
      <c r="AB39" s="1951" t="s">
        <v>509</v>
      </c>
      <c r="AC39" s="1961" t="s">
        <v>533</v>
      </c>
      <c r="AD39" s="1956"/>
    </row>
    <row r="40" spans="1:30" ht="21" customHeight="1">
      <c r="A40" s="636"/>
      <c r="B40" s="1950"/>
      <c r="C40" s="1951"/>
      <c r="D40" s="1951"/>
      <c r="E40" s="1951"/>
      <c r="F40" s="1952"/>
      <c r="G40" s="636"/>
      <c r="H40" s="636"/>
      <c r="I40" s="636"/>
      <c r="J40" s="1950"/>
      <c r="K40" s="1951"/>
      <c r="L40" s="1951"/>
      <c r="M40" s="1951"/>
      <c r="N40" s="1952"/>
      <c r="O40" s="636"/>
      <c r="P40" s="636"/>
      <c r="Q40" s="636"/>
      <c r="R40" s="1950"/>
      <c r="S40" s="1951"/>
      <c r="T40" s="1951"/>
      <c r="U40" s="1951"/>
      <c r="V40" s="1952"/>
      <c r="W40" s="636"/>
      <c r="X40" s="636"/>
      <c r="Y40" s="636"/>
      <c r="Z40" s="1950"/>
      <c r="AA40" s="1951"/>
      <c r="AB40" s="1951"/>
      <c r="AC40" s="1961"/>
      <c r="AD40" s="1956"/>
    </row>
    <row r="41" spans="1:30" ht="4.9000000000000004" customHeight="1">
      <c r="A41" s="635"/>
      <c r="B41" s="634"/>
      <c r="C41" s="633"/>
      <c r="D41" s="633"/>
      <c r="E41" s="633"/>
      <c r="F41" s="632"/>
      <c r="G41" s="631"/>
      <c r="H41" s="631"/>
      <c r="I41" s="635"/>
      <c r="J41" s="634"/>
      <c r="K41" s="633"/>
      <c r="L41" s="633"/>
      <c r="M41" s="633"/>
      <c r="N41" s="632"/>
      <c r="O41" s="631"/>
      <c r="P41" s="631"/>
      <c r="Q41" s="635"/>
      <c r="R41" s="634"/>
      <c r="S41" s="633"/>
      <c r="T41" s="633"/>
      <c r="U41" s="633"/>
      <c r="V41" s="632"/>
      <c r="W41" s="631"/>
      <c r="X41" s="631"/>
      <c r="Y41" s="631"/>
      <c r="Z41" s="630"/>
      <c r="AA41" s="629"/>
      <c r="AB41" s="629"/>
      <c r="AC41" s="628"/>
      <c r="AD41" s="627"/>
    </row>
    <row r="42" spans="1:30" ht="23.25" customHeight="1" thickBot="1">
      <c r="B42" s="626">
        <v>1</v>
      </c>
      <c r="C42" s="625">
        <v>2</v>
      </c>
      <c r="D42" s="625">
        <v>3</v>
      </c>
      <c r="E42" s="625">
        <v>4</v>
      </c>
      <c r="F42" s="624">
        <v>5</v>
      </c>
      <c r="G42" s="619"/>
      <c r="H42" s="619"/>
      <c r="J42" s="626">
        <v>1</v>
      </c>
      <c r="K42" s="625">
        <v>2</v>
      </c>
      <c r="L42" s="625">
        <v>3</v>
      </c>
      <c r="M42" s="625">
        <v>4</v>
      </c>
      <c r="N42" s="624">
        <v>5</v>
      </c>
      <c r="O42" s="619"/>
      <c r="P42" s="619"/>
      <c r="R42" s="626">
        <v>1</v>
      </c>
      <c r="S42" s="625">
        <v>2</v>
      </c>
      <c r="T42" s="625">
        <v>3</v>
      </c>
      <c r="U42" s="625">
        <v>4</v>
      </c>
      <c r="V42" s="624">
        <v>5</v>
      </c>
      <c r="W42" s="619"/>
      <c r="X42" s="619"/>
      <c r="Y42" s="619"/>
      <c r="Z42" s="623">
        <v>1</v>
      </c>
      <c r="AA42" s="622">
        <v>2</v>
      </c>
      <c r="AB42" s="622">
        <v>3</v>
      </c>
      <c r="AC42" s="621">
        <v>4</v>
      </c>
      <c r="AD42" s="620"/>
    </row>
    <row r="43" spans="1:30" ht="16.5" customHeight="1" thickBot="1">
      <c r="B43" s="1957" t="s">
        <v>973</v>
      </c>
      <c r="C43" s="1958"/>
      <c r="D43" s="1958"/>
      <c r="E43" s="1958"/>
      <c r="F43" s="1959"/>
      <c r="G43" s="619"/>
      <c r="H43" s="618"/>
      <c r="J43" s="1957" t="s">
        <v>636</v>
      </c>
      <c r="K43" s="1958"/>
      <c r="L43" s="1958"/>
      <c r="M43" s="1958"/>
      <c r="N43" s="1959"/>
      <c r="O43" s="618"/>
      <c r="P43" s="618"/>
      <c r="R43" s="1957" t="s">
        <v>367</v>
      </c>
      <c r="S43" s="1958"/>
      <c r="T43" s="1958"/>
      <c r="U43" s="1958"/>
      <c r="V43" s="1959"/>
      <c r="W43" s="618"/>
      <c r="X43" s="618"/>
      <c r="Y43" s="618"/>
      <c r="Z43" s="1957" t="s">
        <v>366</v>
      </c>
      <c r="AA43" s="1958"/>
      <c r="AB43" s="1958"/>
      <c r="AC43" s="1959"/>
      <c r="AD43" s="441"/>
    </row>
    <row r="44" spans="1:30" ht="20.25" customHeight="1">
      <c r="B44" s="1960" t="s">
        <v>972</v>
      </c>
      <c r="C44" s="1960"/>
      <c r="D44" s="1960"/>
      <c r="E44" s="1960"/>
      <c r="F44" s="1960"/>
      <c r="G44" s="1960"/>
      <c r="H44" s="1960"/>
      <c r="I44" s="1960"/>
      <c r="J44" s="1960"/>
      <c r="K44" s="1960"/>
      <c r="L44" s="1960"/>
      <c r="M44" s="1960"/>
      <c r="N44" s="1960"/>
      <c r="O44" s="1960"/>
      <c r="P44" s="1960"/>
      <c r="Q44" s="1960"/>
      <c r="R44" s="1960"/>
      <c r="S44" s="1960"/>
      <c r="T44" s="1960"/>
      <c r="U44" s="1960"/>
      <c r="V44" s="1960"/>
      <c r="W44" s="1960"/>
      <c r="X44" s="1960"/>
      <c r="Y44" s="1960"/>
      <c r="Z44" s="1960"/>
      <c r="AA44" s="1960"/>
      <c r="AB44" s="1960"/>
      <c r="AC44" s="1960"/>
    </row>
    <row r="45" spans="1:30" ht="10.5" customHeight="1"/>
    <row r="46" spans="1:30" ht="20.25" customHeight="1">
      <c r="B46" s="1949" t="s">
        <v>743</v>
      </c>
      <c r="C46" s="1949"/>
      <c r="D46" s="1949"/>
      <c r="E46" s="1949">
        <v>1</v>
      </c>
      <c r="F46" s="1949"/>
      <c r="G46" s="1949"/>
      <c r="H46" s="1949">
        <v>2</v>
      </c>
      <c r="I46" s="1949"/>
      <c r="J46" s="1949"/>
      <c r="K46" s="1949">
        <v>3</v>
      </c>
      <c r="L46" s="1949"/>
      <c r="M46" s="1949"/>
      <c r="N46" s="1949">
        <v>4</v>
      </c>
      <c r="O46" s="1949"/>
      <c r="P46" s="1949"/>
      <c r="Q46" s="1949">
        <v>5</v>
      </c>
      <c r="R46" s="1949"/>
      <c r="S46" s="1949"/>
      <c r="T46" s="1949">
        <v>6</v>
      </c>
      <c r="U46" s="1949"/>
      <c r="V46" s="1949"/>
      <c r="W46" s="1949">
        <v>7</v>
      </c>
      <c r="X46" s="1949"/>
      <c r="Y46" s="1949"/>
      <c r="Z46" s="1949">
        <v>8</v>
      </c>
      <c r="AA46" s="1949"/>
      <c r="AB46" s="1949"/>
    </row>
    <row r="47" spans="1:30" ht="20.25" customHeight="1">
      <c r="B47" s="1949" t="s">
        <v>971</v>
      </c>
      <c r="C47" s="1949"/>
      <c r="D47" s="1949"/>
      <c r="E47" s="1949" t="s">
        <v>532</v>
      </c>
      <c r="F47" s="1949"/>
      <c r="G47" s="1949"/>
      <c r="H47" s="1949" t="s">
        <v>518</v>
      </c>
      <c r="I47" s="1949"/>
      <c r="J47" s="1949"/>
      <c r="K47" s="1949" t="s">
        <v>517</v>
      </c>
      <c r="L47" s="1949"/>
      <c r="M47" s="1949"/>
      <c r="N47" s="1949" t="s">
        <v>524</v>
      </c>
      <c r="O47" s="1949"/>
      <c r="P47" s="1949"/>
      <c r="Q47" s="1949" t="s">
        <v>535</v>
      </c>
      <c r="R47" s="1949"/>
      <c r="S47" s="1949"/>
      <c r="T47" s="1949" t="s">
        <v>511</v>
      </c>
      <c r="U47" s="1949"/>
      <c r="V47" s="1949"/>
      <c r="W47" s="1949" t="s">
        <v>516</v>
      </c>
      <c r="X47" s="1949"/>
      <c r="Y47" s="1949"/>
      <c r="Z47" s="1949" t="s">
        <v>530</v>
      </c>
      <c r="AA47" s="1949"/>
      <c r="AB47" s="1949"/>
    </row>
    <row r="48" spans="1:30" ht="20.25" customHeight="1">
      <c r="B48" s="1949" t="s">
        <v>970</v>
      </c>
      <c r="C48" s="1949"/>
      <c r="D48" s="1949"/>
      <c r="E48" s="1949">
        <v>8</v>
      </c>
      <c r="F48" s="1949"/>
      <c r="G48" s="1949"/>
      <c r="H48" s="1949">
        <v>7</v>
      </c>
      <c r="I48" s="1949"/>
      <c r="J48" s="1949"/>
      <c r="K48" s="1953">
        <v>6</v>
      </c>
      <c r="L48" s="1954"/>
      <c r="M48" s="1955"/>
      <c r="N48" s="1953">
        <v>5</v>
      </c>
      <c r="O48" s="1954"/>
      <c r="P48" s="1955"/>
      <c r="Q48" s="1953">
        <v>4</v>
      </c>
      <c r="R48" s="1954"/>
      <c r="S48" s="1955"/>
      <c r="T48" s="1953">
        <v>3</v>
      </c>
      <c r="U48" s="1954"/>
      <c r="V48" s="1955"/>
      <c r="W48" s="1953">
        <v>2</v>
      </c>
      <c r="X48" s="1954"/>
      <c r="Y48" s="1955"/>
      <c r="Z48" s="1953">
        <v>1</v>
      </c>
      <c r="AA48" s="1954"/>
      <c r="AB48" s="1955"/>
    </row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</sheetData>
  <mergeCells count="120">
    <mergeCell ref="T39:T40"/>
    <mergeCell ref="AB34:AB36"/>
    <mergeCell ref="AD39:AD40"/>
    <mergeCell ref="B43:F43"/>
    <mergeCell ref="J43:N43"/>
    <mergeCell ref="R43:V43"/>
    <mergeCell ref="Z43:AC43"/>
    <mergeCell ref="B44:AC44"/>
    <mergeCell ref="U39:U40"/>
    <mergeCell ref="V39:V40"/>
    <mergeCell ref="Z39:Z40"/>
    <mergeCell ref="AA39:AA40"/>
    <mergeCell ref="AB39:AB40"/>
    <mergeCell ref="AC39:AC40"/>
    <mergeCell ref="L39:L40"/>
    <mergeCell ref="M39:M40"/>
    <mergeCell ref="N39:N40"/>
    <mergeCell ref="R39:R40"/>
    <mergeCell ref="S39:S40"/>
    <mergeCell ref="AC34:AC36"/>
    <mergeCell ref="AD34:AD36"/>
    <mergeCell ref="N34:N36"/>
    <mergeCell ref="AA34:AA36"/>
    <mergeCell ref="S34:S36"/>
    <mergeCell ref="Q46:S46"/>
    <mergeCell ref="T46:V46"/>
    <mergeCell ref="W46:Y46"/>
    <mergeCell ref="N48:P48"/>
    <mergeCell ref="Q48:S48"/>
    <mergeCell ref="T48:V48"/>
    <mergeCell ref="W48:Y48"/>
    <mergeCell ref="B47:D47"/>
    <mergeCell ref="Z48:AB48"/>
    <mergeCell ref="K48:M48"/>
    <mergeCell ref="E47:G47"/>
    <mergeCell ref="H47:J47"/>
    <mergeCell ref="K47:M47"/>
    <mergeCell ref="N47:P47"/>
    <mergeCell ref="Q47:S47"/>
    <mergeCell ref="T47:V47"/>
    <mergeCell ref="W47:Y47"/>
    <mergeCell ref="Z47:AB47"/>
    <mergeCell ref="Z46:AB46"/>
    <mergeCell ref="B46:D46"/>
    <mergeCell ref="N46:P46"/>
    <mergeCell ref="G31:H31"/>
    <mergeCell ref="B34:B36"/>
    <mergeCell ref="C34:C36"/>
    <mergeCell ref="D34:D36"/>
    <mergeCell ref="E34:E36"/>
    <mergeCell ref="L34:L36"/>
    <mergeCell ref="M34:M36"/>
    <mergeCell ref="B48:D48"/>
    <mergeCell ref="E46:G46"/>
    <mergeCell ref="H46:J46"/>
    <mergeCell ref="E48:G48"/>
    <mergeCell ref="H48:J48"/>
    <mergeCell ref="K46:M46"/>
    <mergeCell ref="B39:B40"/>
    <mergeCell ref="C39:C40"/>
    <mergeCell ref="D39:D40"/>
    <mergeCell ref="E39:E40"/>
    <mergeCell ref="F39:F40"/>
    <mergeCell ref="J39:J40"/>
    <mergeCell ref="F34:F36"/>
    <mergeCell ref="J34:J36"/>
    <mergeCell ref="K34:K36"/>
    <mergeCell ref="K39:K40"/>
    <mergeCell ref="T34:T36"/>
    <mergeCell ref="U34:U36"/>
    <mergeCell ref="V34:V36"/>
    <mergeCell ref="Z34:Z36"/>
    <mergeCell ref="V16:W18"/>
    <mergeCell ref="Z16:AA18"/>
    <mergeCell ref="O30:P30"/>
    <mergeCell ref="N16:O18"/>
    <mergeCell ref="P16:P18"/>
    <mergeCell ref="R16:S18"/>
    <mergeCell ref="R34:R36"/>
    <mergeCell ref="AD16:AE18"/>
    <mergeCell ref="B19:AE20"/>
    <mergeCell ref="W29:X29"/>
    <mergeCell ref="G5:J5"/>
    <mergeCell ref="K5:Q5"/>
    <mergeCell ref="S5:U5"/>
    <mergeCell ref="V5:Z5"/>
    <mergeCell ref="D14:E14"/>
    <mergeCell ref="L14:M14"/>
    <mergeCell ref="H12:I12"/>
    <mergeCell ref="AA5:AD5"/>
    <mergeCell ref="C6:D6"/>
    <mergeCell ref="G6:J6"/>
    <mergeCell ref="K6:Q6"/>
    <mergeCell ref="S6:U6"/>
    <mergeCell ref="V6:Z6"/>
    <mergeCell ref="AA6:AD6"/>
    <mergeCell ref="X12:Y12"/>
    <mergeCell ref="T14:U14"/>
    <mergeCell ref="AB14:AC14"/>
    <mergeCell ref="B16:C18"/>
    <mergeCell ref="F16:G18"/>
    <mergeCell ref="J16:K18"/>
    <mergeCell ref="AA4:AD4"/>
    <mergeCell ref="A8:B10"/>
    <mergeCell ref="E8:F10"/>
    <mergeCell ref="O8:R8"/>
    <mergeCell ref="P10:Q10"/>
    <mergeCell ref="A1:AE1"/>
    <mergeCell ref="I2:T2"/>
    <mergeCell ref="V2:AD2"/>
    <mergeCell ref="G3:J3"/>
    <mergeCell ref="K3:Q3"/>
    <mergeCell ref="S3:U3"/>
    <mergeCell ref="V3:Z3"/>
    <mergeCell ref="AA3:AD3"/>
    <mergeCell ref="C4:D4"/>
    <mergeCell ref="G4:J4"/>
    <mergeCell ref="K4:Q4"/>
    <mergeCell ref="S4:U4"/>
    <mergeCell ref="V4:Z4"/>
  </mergeCells>
  <phoneticPr fontId="9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BreakPreview" zoomScale="90" zoomScaleNormal="100" zoomScaleSheetLayoutView="90" workbookViewId="0">
      <selection activeCell="H8" sqref="H8"/>
    </sheetView>
  </sheetViews>
  <sheetFormatPr defaultRowHeight="13.5"/>
  <cols>
    <col min="1" max="1" width="18" style="164" customWidth="1"/>
    <col min="2" max="9" width="9" style="164" customWidth="1"/>
    <col min="10" max="16384" width="9" style="164"/>
  </cols>
  <sheetData>
    <row r="1" spans="1:11" ht="21" customHeight="1">
      <c r="A1" s="1967" t="s">
        <v>395</v>
      </c>
      <c r="B1" s="1967"/>
      <c r="C1" s="1967"/>
      <c r="D1" s="1967"/>
      <c r="E1" s="1967"/>
      <c r="F1" s="1967"/>
      <c r="G1" s="1967"/>
      <c r="H1" s="1967"/>
      <c r="I1" s="1967"/>
      <c r="J1" s="1967"/>
      <c r="K1" s="1967"/>
    </row>
    <row r="2" spans="1:11" ht="12" customHeight="1">
      <c r="A2" s="237"/>
      <c r="B2" s="237"/>
      <c r="C2" s="237"/>
      <c r="D2" s="237"/>
      <c r="E2" s="237"/>
      <c r="F2" s="237"/>
      <c r="G2" s="237"/>
      <c r="H2" s="237"/>
      <c r="I2" s="237"/>
    </row>
    <row r="3" spans="1:11" ht="24.95" customHeight="1">
      <c r="A3" s="238" t="s">
        <v>79</v>
      </c>
      <c r="B3" s="1968" t="s">
        <v>78</v>
      </c>
      <c r="C3" s="1968"/>
      <c r="D3" s="1968" t="s">
        <v>77</v>
      </c>
      <c r="E3" s="1968"/>
      <c r="F3" s="237"/>
      <c r="G3" s="237"/>
      <c r="H3" s="237"/>
      <c r="I3" s="237"/>
    </row>
    <row r="4" spans="1:11" ht="24.95" customHeight="1">
      <c r="A4" s="238">
        <v>28</v>
      </c>
      <c r="B4" s="1968">
        <v>63</v>
      </c>
      <c r="C4" s="1968"/>
      <c r="D4" s="1968">
        <v>91</v>
      </c>
      <c r="E4" s="1968"/>
      <c r="F4" s="237"/>
      <c r="G4" s="237"/>
      <c r="H4" s="237"/>
      <c r="I4" s="237"/>
    </row>
    <row r="5" spans="1:11" ht="27" customHeight="1">
      <c r="A5" s="1969" t="s">
        <v>394</v>
      </c>
      <c r="B5" s="1969"/>
      <c r="C5" s="1969"/>
      <c r="D5" s="1969"/>
      <c r="E5" s="237"/>
      <c r="F5" s="237"/>
      <c r="G5" s="237"/>
      <c r="H5" s="237"/>
      <c r="I5" s="237"/>
    </row>
    <row r="6" spans="1:11" ht="24.95" customHeight="1">
      <c r="A6" s="238" t="s">
        <v>382</v>
      </c>
      <c r="B6" s="238">
        <v>1</v>
      </c>
      <c r="C6" s="238">
        <v>2</v>
      </c>
      <c r="D6" s="238">
        <v>3</v>
      </c>
      <c r="E6" s="238">
        <v>4</v>
      </c>
      <c r="F6" s="238">
        <v>4</v>
      </c>
      <c r="G6" s="238">
        <v>6</v>
      </c>
      <c r="H6" s="238">
        <v>7</v>
      </c>
      <c r="I6" s="237"/>
    </row>
    <row r="7" spans="1:11" ht="24.95" customHeight="1">
      <c r="A7" s="238" t="s">
        <v>393</v>
      </c>
      <c r="B7" s="166" t="s">
        <v>615</v>
      </c>
      <c r="C7" s="166" t="s">
        <v>641</v>
      </c>
      <c r="D7" s="166" t="s">
        <v>639</v>
      </c>
      <c r="E7" s="166" t="s">
        <v>648</v>
      </c>
      <c r="F7" s="166" t="s">
        <v>651</v>
      </c>
      <c r="G7" s="166" t="s">
        <v>676</v>
      </c>
      <c r="H7" s="166" t="s">
        <v>649</v>
      </c>
      <c r="I7" s="257"/>
    </row>
    <row r="8" spans="1:11" ht="24.95" customHeight="1">
      <c r="A8" s="238" t="s">
        <v>87</v>
      </c>
      <c r="B8" s="166">
        <v>22</v>
      </c>
      <c r="C8" s="166">
        <v>12</v>
      </c>
      <c r="D8" s="166">
        <v>10</v>
      </c>
      <c r="E8" s="166">
        <v>8</v>
      </c>
      <c r="F8" s="166">
        <v>8</v>
      </c>
      <c r="G8" s="166">
        <v>5</v>
      </c>
      <c r="H8" s="166">
        <v>2</v>
      </c>
      <c r="I8" s="257"/>
    </row>
    <row r="9" spans="1:11" ht="24.95" customHeight="1">
      <c r="A9" s="238" t="s">
        <v>392</v>
      </c>
      <c r="B9" s="238">
        <v>7</v>
      </c>
      <c r="C9" s="238">
        <v>6</v>
      </c>
      <c r="D9" s="238">
        <v>5</v>
      </c>
      <c r="E9" s="238">
        <v>3.5</v>
      </c>
      <c r="F9" s="238">
        <v>3.5</v>
      </c>
      <c r="G9" s="238">
        <v>2</v>
      </c>
      <c r="H9" s="238">
        <v>1</v>
      </c>
      <c r="I9" s="257"/>
    </row>
    <row r="10" spans="1:11" ht="13.5" customHeight="1">
      <c r="A10" s="237"/>
      <c r="B10" s="237"/>
      <c r="C10" s="237"/>
      <c r="D10" s="237"/>
      <c r="E10" s="237"/>
      <c r="F10" s="237"/>
      <c r="G10" s="237"/>
      <c r="H10" s="237"/>
      <c r="I10" s="237"/>
    </row>
    <row r="11" spans="1:11" ht="27" customHeight="1">
      <c r="A11" s="239" t="s">
        <v>391</v>
      </c>
      <c r="B11" s="237"/>
      <c r="C11" s="237"/>
      <c r="D11" s="237"/>
      <c r="E11" s="237"/>
      <c r="F11" s="237"/>
      <c r="G11" s="237"/>
      <c r="H11" s="237"/>
      <c r="I11" s="237"/>
    </row>
    <row r="12" spans="1:11" ht="21.75" customHeight="1">
      <c r="A12" s="1970" t="s">
        <v>390</v>
      </c>
      <c r="B12" s="1970"/>
      <c r="C12" s="237"/>
      <c r="D12" s="237"/>
      <c r="E12" s="237"/>
      <c r="F12" s="237"/>
      <c r="G12" s="237"/>
      <c r="H12" s="237"/>
      <c r="I12" s="237"/>
    </row>
    <row r="13" spans="1:11" ht="23.1" customHeight="1">
      <c r="A13" s="238" t="s">
        <v>382</v>
      </c>
      <c r="B13" s="238">
        <v>1</v>
      </c>
      <c r="C13" s="238">
        <v>2</v>
      </c>
      <c r="D13" s="238">
        <v>3</v>
      </c>
      <c r="E13" s="238">
        <v>4</v>
      </c>
      <c r="F13" s="237"/>
      <c r="G13" s="237"/>
      <c r="H13" s="237"/>
      <c r="I13" s="237"/>
      <c r="J13" s="237"/>
      <c r="K13" s="237"/>
    </row>
    <row r="14" spans="1:11" ht="23.1" customHeight="1">
      <c r="A14" s="238" t="s">
        <v>381</v>
      </c>
      <c r="B14" s="166" t="s">
        <v>615</v>
      </c>
      <c r="C14" s="166"/>
      <c r="D14" s="166"/>
      <c r="E14" s="166"/>
      <c r="F14" s="257"/>
      <c r="G14" s="257"/>
      <c r="H14" s="257"/>
      <c r="I14" s="257"/>
    </row>
    <row r="15" spans="1:11" ht="23.1" customHeight="1">
      <c r="A15" s="238" t="s">
        <v>675</v>
      </c>
      <c r="B15" s="166">
        <v>1</v>
      </c>
      <c r="C15" s="166"/>
      <c r="D15" s="166"/>
      <c r="E15" s="166"/>
      <c r="F15" s="257"/>
      <c r="G15" s="257"/>
      <c r="H15" s="257"/>
      <c r="I15" s="257"/>
    </row>
    <row r="16" spans="1:11" ht="23.1" customHeight="1">
      <c r="A16" s="238" t="s">
        <v>389</v>
      </c>
      <c r="B16" s="166" t="s">
        <v>615</v>
      </c>
      <c r="C16" s="166"/>
      <c r="D16" s="166"/>
      <c r="E16" s="166"/>
      <c r="F16" s="257"/>
      <c r="G16" s="257"/>
      <c r="H16" s="257"/>
      <c r="I16" s="257"/>
    </row>
    <row r="17" spans="1:11" ht="23.1" customHeight="1">
      <c r="A17" s="238" t="s">
        <v>675</v>
      </c>
      <c r="B17" s="166">
        <v>1</v>
      </c>
      <c r="C17" s="166"/>
      <c r="D17" s="166"/>
      <c r="E17" s="166"/>
      <c r="F17" s="257"/>
      <c r="G17" s="257"/>
      <c r="H17" s="257"/>
      <c r="I17" s="257"/>
    </row>
    <row r="18" spans="1:11" ht="23.1" customHeight="1">
      <c r="A18" s="238" t="s">
        <v>388</v>
      </c>
      <c r="B18" s="166" t="s">
        <v>641</v>
      </c>
      <c r="C18" s="166" t="s">
        <v>639</v>
      </c>
      <c r="D18" s="166" t="s">
        <v>615</v>
      </c>
      <c r="E18" s="166"/>
      <c r="F18" s="257"/>
      <c r="G18" s="257"/>
      <c r="H18" s="257"/>
      <c r="I18" s="257"/>
    </row>
    <row r="19" spans="1:11" ht="23.1" customHeight="1">
      <c r="A19" s="238" t="s">
        <v>675</v>
      </c>
      <c r="B19" s="166">
        <v>3</v>
      </c>
      <c r="C19" s="166">
        <v>2</v>
      </c>
      <c r="D19" s="166">
        <v>1</v>
      </c>
      <c r="E19" s="166"/>
      <c r="F19" s="257"/>
      <c r="G19" s="257"/>
      <c r="H19" s="257"/>
      <c r="I19" s="257"/>
    </row>
    <row r="20" spans="1:11" ht="23.1" customHeight="1">
      <c r="A20" s="238" t="s">
        <v>387</v>
      </c>
      <c r="B20" s="166" t="s">
        <v>615</v>
      </c>
      <c r="C20" s="166" t="s">
        <v>639</v>
      </c>
      <c r="D20" s="166"/>
      <c r="E20" s="166"/>
      <c r="F20" s="257"/>
      <c r="G20" s="257"/>
      <c r="H20" s="257"/>
      <c r="I20" s="257"/>
    </row>
    <row r="21" spans="1:11" ht="23.1" customHeight="1">
      <c r="A21" s="238" t="s">
        <v>675</v>
      </c>
      <c r="B21" s="166">
        <v>2</v>
      </c>
      <c r="C21" s="166">
        <v>1</v>
      </c>
      <c r="D21" s="166"/>
      <c r="E21" s="166"/>
      <c r="F21" s="257"/>
      <c r="G21" s="257"/>
      <c r="H21" s="257"/>
      <c r="I21" s="257"/>
    </row>
    <row r="22" spans="1:11" ht="23.1" customHeight="1">
      <c r="A22" s="238" t="s">
        <v>386</v>
      </c>
      <c r="B22" s="166" t="s">
        <v>641</v>
      </c>
      <c r="C22" s="166"/>
      <c r="D22" s="166"/>
      <c r="E22" s="166"/>
      <c r="F22" s="257"/>
      <c r="G22" s="257"/>
      <c r="H22" s="257"/>
      <c r="I22" s="257"/>
    </row>
    <row r="23" spans="1:11" ht="23.1" customHeight="1">
      <c r="A23" s="238" t="s">
        <v>675</v>
      </c>
      <c r="B23" s="166">
        <v>1</v>
      </c>
      <c r="C23" s="166"/>
      <c r="D23" s="166"/>
      <c r="E23" s="166"/>
      <c r="F23" s="257"/>
      <c r="G23" s="257"/>
      <c r="H23" s="257"/>
      <c r="I23" s="257"/>
    </row>
    <row r="24" spans="1:11" ht="23.1" customHeight="1">
      <c r="A24" s="238" t="s">
        <v>385</v>
      </c>
      <c r="B24" s="166" t="s">
        <v>615</v>
      </c>
      <c r="C24" s="166" t="s">
        <v>648</v>
      </c>
      <c r="D24" s="166"/>
      <c r="E24" s="166"/>
      <c r="F24" s="257"/>
      <c r="G24" s="257"/>
      <c r="H24" s="257"/>
      <c r="I24" s="257"/>
    </row>
    <row r="25" spans="1:11" ht="23.1" customHeight="1">
      <c r="A25" s="238" t="s">
        <v>675</v>
      </c>
      <c r="B25" s="166">
        <v>2</v>
      </c>
      <c r="C25" s="166">
        <v>1</v>
      </c>
      <c r="D25" s="166"/>
      <c r="E25" s="166"/>
      <c r="F25" s="257"/>
      <c r="G25" s="257"/>
      <c r="H25" s="257"/>
      <c r="I25" s="257"/>
    </row>
    <row r="26" spans="1:11" ht="23.1" customHeight="1">
      <c r="A26" s="238" t="s">
        <v>384</v>
      </c>
      <c r="B26" s="166" t="s">
        <v>615</v>
      </c>
      <c r="C26" s="166" t="s">
        <v>651</v>
      </c>
      <c r="D26" s="166" t="s">
        <v>676</v>
      </c>
      <c r="E26" s="166" t="s">
        <v>639</v>
      </c>
      <c r="F26" s="166" t="s">
        <v>641</v>
      </c>
      <c r="G26" s="166" t="s">
        <v>648</v>
      </c>
      <c r="H26" s="257"/>
      <c r="I26" s="257"/>
    </row>
    <row r="27" spans="1:11" ht="23.1" customHeight="1">
      <c r="A27" s="238" t="s">
        <v>675</v>
      </c>
      <c r="B27" s="166">
        <v>6</v>
      </c>
      <c r="C27" s="166">
        <v>5</v>
      </c>
      <c r="D27" s="166">
        <v>4</v>
      </c>
      <c r="E27" s="166">
        <v>3</v>
      </c>
      <c r="F27" s="166">
        <v>2</v>
      </c>
      <c r="G27" s="166">
        <v>1</v>
      </c>
      <c r="H27" s="257"/>
      <c r="I27" s="257"/>
    </row>
    <row r="28" spans="1:11" ht="13.5" customHeight="1">
      <c r="A28" s="237"/>
      <c r="B28" s="237"/>
      <c r="C28" s="237"/>
      <c r="D28" s="237"/>
      <c r="E28" s="237"/>
      <c r="F28" s="237"/>
      <c r="G28" s="237"/>
      <c r="H28" s="237"/>
      <c r="I28" s="237"/>
    </row>
    <row r="29" spans="1:11" ht="22.5" customHeight="1">
      <c r="A29" s="1970" t="s">
        <v>383</v>
      </c>
      <c r="B29" s="1970"/>
      <c r="C29" s="237"/>
      <c r="D29" s="237"/>
      <c r="E29" s="237"/>
      <c r="F29" s="237"/>
      <c r="G29" s="237"/>
      <c r="H29" s="237"/>
      <c r="I29" s="237"/>
    </row>
    <row r="30" spans="1:11" ht="23.1" customHeight="1">
      <c r="A30" s="238" t="s">
        <v>382</v>
      </c>
      <c r="B30" s="238">
        <v>1</v>
      </c>
      <c r="C30" s="238">
        <v>2</v>
      </c>
      <c r="D30" s="238">
        <v>3</v>
      </c>
      <c r="E30" s="238">
        <v>4</v>
      </c>
      <c r="F30" s="238">
        <v>5</v>
      </c>
      <c r="G30" s="238">
        <v>6</v>
      </c>
      <c r="H30" s="238">
        <v>7</v>
      </c>
      <c r="I30" s="237"/>
      <c r="J30" s="237"/>
      <c r="K30" s="237"/>
    </row>
    <row r="31" spans="1:11" ht="23.1" customHeight="1">
      <c r="A31" s="238" t="s">
        <v>381</v>
      </c>
      <c r="B31" s="166" t="s">
        <v>615</v>
      </c>
      <c r="C31" s="166" t="s">
        <v>641</v>
      </c>
      <c r="D31" s="166"/>
      <c r="E31" s="166"/>
      <c r="F31" s="166"/>
      <c r="G31" s="166"/>
      <c r="H31" s="166"/>
      <c r="I31" s="257"/>
    </row>
    <row r="32" spans="1:11" ht="23.1" customHeight="1">
      <c r="A32" s="238" t="s">
        <v>675</v>
      </c>
      <c r="B32" s="166">
        <v>2</v>
      </c>
      <c r="C32" s="166">
        <v>1</v>
      </c>
      <c r="D32" s="166"/>
      <c r="E32" s="166"/>
      <c r="F32" s="166"/>
      <c r="G32" s="166"/>
      <c r="H32" s="166"/>
      <c r="I32" s="257"/>
    </row>
    <row r="33" spans="1:11" ht="23.1" customHeight="1">
      <c r="A33" s="238" t="s">
        <v>380</v>
      </c>
      <c r="B33" s="166" t="s">
        <v>615</v>
      </c>
      <c r="C33" s="166" t="s">
        <v>648</v>
      </c>
      <c r="D33" s="166" t="s">
        <v>641</v>
      </c>
      <c r="E33" s="166" t="s">
        <v>639</v>
      </c>
      <c r="F33" s="166" t="s">
        <v>651</v>
      </c>
      <c r="G33" s="166" t="s">
        <v>649</v>
      </c>
      <c r="H33" s="166" t="s">
        <v>676</v>
      </c>
      <c r="I33" s="257"/>
    </row>
    <row r="34" spans="1:11" ht="23.1" customHeight="1">
      <c r="A34" s="238" t="s">
        <v>675</v>
      </c>
      <c r="B34" s="166">
        <v>7</v>
      </c>
      <c r="C34" s="166">
        <v>6</v>
      </c>
      <c r="D34" s="166">
        <v>5</v>
      </c>
      <c r="E34" s="166">
        <v>4</v>
      </c>
      <c r="F34" s="166">
        <v>3</v>
      </c>
      <c r="G34" s="166">
        <v>2</v>
      </c>
      <c r="H34" s="166">
        <v>1</v>
      </c>
      <c r="I34" s="257"/>
    </row>
    <row r="35" spans="1:11" ht="13.5" customHeight="1">
      <c r="A35" s="165"/>
      <c r="B35" s="165"/>
      <c r="C35" s="165"/>
      <c r="D35" s="165"/>
      <c r="E35" s="165"/>
      <c r="F35" s="165"/>
      <c r="G35" s="165"/>
      <c r="H35" s="165"/>
      <c r="I35" s="165"/>
    </row>
    <row r="36" spans="1:11" ht="20.100000000000001" customHeight="1">
      <c r="A36" s="1971"/>
      <c r="B36" s="1370"/>
      <c r="C36" s="81"/>
      <c r="D36" s="81"/>
      <c r="G36" s="1966" t="s">
        <v>379</v>
      </c>
      <c r="H36" s="1966"/>
      <c r="I36" s="1966" t="s">
        <v>674</v>
      </c>
      <c r="J36" s="1966"/>
      <c r="K36" s="1966"/>
    </row>
    <row r="37" spans="1:11" ht="20.100000000000001" customHeight="1">
      <c r="A37" s="256"/>
      <c r="B37" s="80"/>
      <c r="C37" s="81"/>
      <c r="D37" s="81"/>
      <c r="G37" s="1965" t="s">
        <v>66</v>
      </c>
      <c r="H37" s="1965"/>
      <c r="I37" s="1965" t="s">
        <v>673</v>
      </c>
      <c r="J37" s="1965"/>
      <c r="K37" s="1965"/>
    </row>
    <row r="38" spans="1:11" ht="20.100000000000001" customHeight="1">
      <c r="A38" s="81"/>
      <c r="B38" s="81"/>
      <c r="C38" s="81"/>
      <c r="D38" s="81"/>
      <c r="G38" s="1965" t="s">
        <v>64</v>
      </c>
      <c r="H38" s="1965"/>
      <c r="I38" s="1965" t="s">
        <v>672</v>
      </c>
      <c r="J38" s="1965"/>
      <c r="K38" s="1965"/>
    </row>
    <row r="39" spans="1:11" ht="20.100000000000001" customHeight="1">
      <c r="G39" s="1966" t="s">
        <v>378</v>
      </c>
      <c r="H39" s="1966"/>
      <c r="I39" s="1965" t="s">
        <v>672</v>
      </c>
      <c r="J39" s="1965"/>
      <c r="K39" s="1965"/>
    </row>
    <row r="40" spans="1:11" ht="20.100000000000001" customHeight="1">
      <c r="G40" s="1966" t="s">
        <v>81</v>
      </c>
      <c r="H40" s="1966"/>
      <c r="I40" s="1965" t="s">
        <v>672</v>
      </c>
      <c r="J40" s="1965"/>
      <c r="K40" s="1965"/>
    </row>
  </sheetData>
  <mergeCells count="19">
    <mergeCell ref="A1:K1"/>
    <mergeCell ref="G36:H36"/>
    <mergeCell ref="B3:C3"/>
    <mergeCell ref="D3:E3"/>
    <mergeCell ref="B4:C4"/>
    <mergeCell ref="I36:K36"/>
    <mergeCell ref="D4:E4"/>
    <mergeCell ref="A5:D5"/>
    <mergeCell ref="A12:B12"/>
    <mergeCell ref="A29:B29"/>
    <mergeCell ref="A36:B36"/>
    <mergeCell ref="G38:H38"/>
    <mergeCell ref="G37:H37"/>
    <mergeCell ref="I37:K37"/>
    <mergeCell ref="G40:H40"/>
    <mergeCell ref="I40:K40"/>
    <mergeCell ref="G39:H39"/>
    <mergeCell ref="I38:K38"/>
    <mergeCell ref="I39:K39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1" fitToHeight="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8"/>
  <sheetViews>
    <sheetView showGridLines="0" topLeftCell="A23" zoomScaleNormal="100" workbookViewId="0">
      <selection activeCell="V39" sqref="V39"/>
    </sheetView>
  </sheetViews>
  <sheetFormatPr defaultColWidth="3.25" defaultRowHeight="13.5"/>
  <cols>
    <col min="1" max="1" width="4.125" style="167" customWidth="1"/>
    <col min="2" max="3" width="3.25" style="167"/>
    <col min="4" max="5" width="3.25" style="168"/>
    <col min="6" max="22" width="3.25" style="167"/>
    <col min="23" max="25" width="3.25" style="168"/>
    <col min="26" max="256" width="3.25" style="167"/>
    <col min="257" max="257" width="4.125" style="167" customWidth="1"/>
    <col min="258" max="512" width="3.25" style="167"/>
    <col min="513" max="513" width="4.125" style="167" customWidth="1"/>
    <col min="514" max="768" width="3.25" style="167"/>
    <col min="769" max="769" width="4.125" style="167" customWidth="1"/>
    <col min="770" max="1024" width="3.25" style="167"/>
    <col min="1025" max="1025" width="4.125" style="167" customWidth="1"/>
    <col min="1026" max="1280" width="3.25" style="167"/>
    <col min="1281" max="1281" width="4.125" style="167" customWidth="1"/>
    <col min="1282" max="1536" width="3.25" style="167"/>
    <col min="1537" max="1537" width="4.125" style="167" customWidth="1"/>
    <col min="1538" max="1792" width="3.25" style="167"/>
    <col min="1793" max="1793" width="4.125" style="167" customWidth="1"/>
    <col min="1794" max="2048" width="3.25" style="167"/>
    <col min="2049" max="2049" width="4.125" style="167" customWidth="1"/>
    <col min="2050" max="2304" width="3.25" style="167"/>
    <col min="2305" max="2305" width="4.125" style="167" customWidth="1"/>
    <col min="2306" max="2560" width="3.25" style="167"/>
    <col min="2561" max="2561" width="4.125" style="167" customWidth="1"/>
    <col min="2562" max="2816" width="3.25" style="167"/>
    <col min="2817" max="2817" width="4.125" style="167" customWidth="1"/>
    <col min="2818" max="3072" width="3.25" style="167"/>
    <col min="3073" max="3073" width="4.125" style="167" customWidth="1"/>
    <col min="3074" max="3328" width="3.25" style="167"/>
    <col min="3329" max="3329" width="4.125" style="167" customWidth="1"/>
    <col min="3330" max="3584" width="3.25" style="167"/>
    <col min="3585" max="3585" width="4.125" style="167" customWidth="1"/>
    <col min="3586" max="3840" width="3.25" style="167"/>
    <col min="3841" max="3841" width="4.125" style="167" customWidth="1"/>
    <col min="3842" max="4096" width="3.25" style="167"/>
    <col min="4097" max="4097" width="4.125" style="167" customWidth="1"/>
    <col min="4098" max="4352" width="3.25" style="167"/>
    <col min="4353" max="4353" width="4.125" style="167" customWidth="1"/>
    <col min="4354" max="4608" width="3.25" style="167"/>
    <col min="4609" max="4609" width="4.125" style="167" customWidth="1"/>
    <col min="4610" max="4864" width="3.25" style="167"/>
    <col min="4865" max="4865" width="4.125" style="167" customWidth="1"/>
    <col min="4866" max="5120" width="3.25" style="167"/>
    <col min="5121" max="5121" width="4.125" style="167" customWidth="1"/>
    <col min="5122" max="5376" width="3.25" style="167"/>
    <col min="5377" max="5377" width="4.125" style="167" customWidth="1"/>
    <col min="5378" max="5632" width="3.25" style="167"/>
    <col min="5633" max="5633" width="4.125" style="167" customWidth="1"/>
    <col min="5634" max="5888" width="3.25" style="167"/>
    <col min="5889" max="5889" width="4.125" style="167" customWidth="1"/>
    <col min="5890" max="6144" width="3.25" style="167"/>
    <col min="6145" max="6145" width="4.125" style="167" customWidth="1"/>
    <col min="6146" max="6400" width="3.25" style="167"/>
    <col min="6401" max="6401" width="4.125" style="167" customWidth="1"/>
    <col min="6402" max="6656" width="3.25" style="167"/>
    <col min="6657" max="6657" width="4.125" style="167" customWidth="1"/>
    <col min="6658" max="6912" width="3.25" style="167"/>
    <col min="6913" max="6913" width="4.125" style="167" customWidth="1"/>
    <col min="6914" max="7168" width="3.25" style="167"/>
    <col min="7169" max="7169" width="4.125" style="167" customWidth="1"/>
    <col min="7170" max="7424" width="3.25" style="167"/>
    <col min="7425" max="7425" width="4.125" style="167" customWidth="1"/>
    <col min="7426" max="7680" width="3.25" style="167"/>
    <col min="7681" max="7681" width="4.125" style="167" customWidth="1"/>
    <col min="7682" max="7936" width="3.25" style="167"/>
    <col min="7937" max="7937" width="4.125" style="167" customWidth="1"/>
    <col min="7938" max="8192" width="3.25" style="167"/>
    <col min="8193" max="8193" width="4.125" style="167" customWidth="1"/>
    <col min="8194" max="8448" width="3.25" style="167"/>
    <col min="8449" max="8449" width="4.125" style="167" customWidth="1"/>
    <col min="8450" max="8704" width="3.25" style="167"/>
    <col min="8705" max="8705" width="4.125" style="167" customWidth="1"/>
    <col min="8706" max="8960" width="3.25" style="167"/>
    <col min="8961" max="8961" width="4.125" style="167" customWidth="1"/>
    <col min="8962" max="9216" width="3.25" style="167"/>
    <col min="9217" max="9217" width="4.125" style="167" customWidth="1"/>
    <col min="9218" max="9472" width="3.25" style="167"/>
    <col min="9473" max="9473" width="4.125" style="167" customWidth="1"/>
    <col min="9474" max="9728" width="3.25" style="167"/>
    <col min="9729" max="9729" width="4.125" style="167" customWidth="1"/>
    <col min="9730" max="9984" width="3.25" style="167"/>
    <col min="9985" max="9985" width="4.125" style="167" customWidth="1"/>
    <col min="9986" max="10240" width="3.25" style="167"/>
    <col min="10241" max="10241" width="4.125" style="167" customWidth="1"/>
    <col min="10242" max="10496" width="3.25" style="167"/>
    <col min="10497" max="10497" width="4.125" style="167" customWidth="1"/>
    <col min="10498" max="10752" width="3.25" style="167"/>
    <col min="10753" max="10753" width="4.125" style="167" customWidth="1"/>
    <col min="10754" max="11008" width="3.25" style="167"/>
    <col min="11009" max="11009" width="4.125" style="167" customWidth="1"/>
    <col min="11010" max="11264" width="3.25" style="167"/>
    <col min="11265" max="11265" width="4.125" style="167" customWidth="1"/>
    <col min="11266" max="11520" width="3.25" style="167"/>
    <col min="11521" max="11521" width="4.125" style="167" customWidth="1"/>
    <col min="11522" max="11776" width="3.25" style="167"/>
    <col min="11777" max="11777" width="4.125" style="167" customWidth="1"/>
    <col min="11778" max="12032" width="3.25" style="167"/>
    <col min="12033" max="12033" width="4.125" style="167" customWidth="1"/>
    <col min="12034" max="12288" width="3.25" style="167"/>
    <col min="12289" max="12289" width="4.125" style="167" customWidth="1"/>
    <col min="12290" max="12544" width="3.25" style="167"/>
    <col min="12545" max="12545" width="4.125" style="167" customWidth="1"/>
    <col min="12546" max="12800" width="3.25" style="167"/>
    <col min="12801" max="12801" width="4.125" style="167" customWidth="1"/>
    <col min="12802" max="13056" width="3.25" style="167"/>
    <col min="13057" max="13057" width="4.125" style="167" customWidth="1"/>
    <col min="13058" max="13312" width="3.25" style="167"/>
    <col min="13313" max="13313" width="4.125" style="167" customWidth="1"/>
    <col min="13314" max="13568" width="3.25" style="167"/>
    <col min="13569" max="13569" width="4.125" style="167" customWidth="1"/>
    <col min="13570" max="13824" width="3.25" style="167"/>
    <col min="13825" max="13825" width="4.125" style="167" customWidth="1"/>
    <col min="13826" max="14080" width="3.25" style="167"/>
    <col min="14081" max="14081" width="4.125" style="167" customWidth="1"/>
    <col min="14082" max="14336" width="3.25" style="167"/>
    <col min="14337" max="14337" width="4.125" style="167" customWidth="1"/>
    <col min="14338" max="14592" width="3.25" style="167"/>
    <col min="14593" max="14593" width="4.125" style="167" customWidth="1"/>
    <col min="14594" max="14848" width="3.25" style="167"/>
    <col min="14849" max="14849" width="4.125" style="167" customWidth="1"/>
    <col min="14850" max="15104" width="3.25" style="167"/>
    <col min="15105" max="15105" width="4.125" style="167" customWidth="1"/>
    <col min="15106" max="15360" width="3.25" style="167"/>
    <col min="15361" max="15361" width="4.125" style="167" customWidth="1"/>
    <col min="15362" max="15616" width="3.25" style="167"/>
    <col min="15617" max="15617" width="4.125" style="167" customWidth="1"/>
    <col min="15618" max="15872" width="3.25" style="167"/>
    <col min="15873" max="15873" width="4.125" style="167" customWidth="1"/>
    <col min="15874" max="16128" width="3.25" style="167"/>
    <col min="16129" max="16129" width="4.125" style="167" customWidth="1"/>
    <col min="16130" max="16384" width="3.25" style="167"/>
  </cols>
  <sheetData>
    <row r="1" spans="1:30" ht="21" customHeight="1">
      <c r="A1" s="1972" t="s">
        <v>413</v>
      </c>
      <c r="B1" s="1972"/>
      <c r="C1" s="1972"/>
      <c r="D1" s="1972"/>
      <c r="E1" s="1972"/>
      <c r="F1" s="1972"/>
      <c r="G1" s="1972"/>
      <c r="H1" s="1972"/>
      <c r="I1" s="1972"/>
      <c r="J1" s="1972"/>
      <c r="K1" s="1972"/>
      <c r="L1" s="1972"/>
      <c r="M1" s="1972"/>
      <c r="N1" s="1972"/>
      <c r="O1" s="1972"/>
      <c r="P1" s="1972"/>
      <c r="Q1" s="1972"/>
      <c r="R1" s="1972"/>
      <c r="S1" s="1972"/>
      <c r="T1" s="1972"/>
      <c r="U1" s="1972"/>
      <c r="V1" s="1972"/>
      <c r="W1" s="1972"/>
      <c r="X1" s="1972"/>
      <c r="Y1" s="1972"/>
      <c r="Z1" s="1972"/>
      <c r="AA1" s="1972"/>
      <c r="AB1" s="1972"/>
      <c r="AC1" s="1972"/>
      <c r="AD1" s="1972"/>
    </row>
    <row r="2" spans="1:30" ht="12.75" customHeight="1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30" ht="21" customHeight="1">
      <c r="A3" s="255"/>
      <c r="B3" s="1973" t="s">
        <v>79</v>
      </c>
      <c r="C3" s="1973"/>
      <c r="D3" s="1973"/>
      <c r="E3" s="1973"/>
      <c r="F3" s="1973"/>
      <c r="G3" s="1973" t="s">
        <v>78</v>
      </c>
      <c r="H3" s="1973"/>
      <c r="I3" s="1973"/>
      <c r="J3" s="1973"/>
      <c r="K3" s="1973"/>
      <c r="L3" s="1973" t="s">
        <v>77</v>
      </c>
      <c r="M3" s="1973"/>
      <c r="N3" s="1973"/>
      <c r="O3" s="1973"/>
      <c r="P3" s="1973"/>
      <c r="Q3" s="255"/>
      <c r="R3" s="255"/>
      <c r="S3" s="255"/>
      <c r="T3" s="255"/>
      <c r="U3" s="255"/>
      <c r="V3" s="255"/>
      <c r="W3" s="255"/>
      <c r="X3" s="255"/>
    </row>
    <row r="4" spans="1:30" ht="29.25" customHeight="1">
      <c r="A4" s="255"/>
      <c r="B4" s="1974">
        <v>24</v>
      </c>
      <c r="C4" s="1974"/>
      <c r="D4" s="1974"/>
      <c r="E4" s="1974"/>
      <c r="F4" s="1974"/>
      <c r="G4" s="1974">
        <v>84</v>
      </c>
      <c r="H4" s="1974"/>
      <c r="I4" s="1974"/>
      <c r="J4" s="1974"/>
      <c r="K4" s="1974"/>
      <c r="L4" s="1974">
        <f>B4+G4</f>
        <v>108</v>
      </c>
      <c r="M4" s="1974"/>
      <c r="N4" s="1974"/>
      <c r="O4" s="1974"/>
      <c r="P4" s="1974"/>
      <c r="Q4" s="255"/>
      <c r="R4" s="255"/>
      <c r="S4" s="255"/>
      <c r="T4" s="255"/>
      <c r="U4" s="255"/>
      <c r="V4" s="255"/>
      <c r="W4" s="255"/>
      <c r="X4" s="255"/>
    </row>
    <row r="5" spans="1:30" ht="21" customHeight="1">
      <c r="A5" s="1975" t="s">
        <v>412</v>
      </c>
      <c r="B5" s="1975"/>
      <c r="C5" s="1975"/>
      <c r="D5" s="1975"/>
      <c r="E5" s="1975"/>
      <c r="F5" s="1975"/>
      <c r="G5" s="1975"/>
      <c r="H5" s="1975"/>
      <c r="I5" s="1975"/>
      <c r="J5" s="1975"/>
      <c r="K5" s="1975"/>
      <c r="L5" s="1975"/>
      <c r="M5" s="1975"/>
      <c r="N5" s="1975"/>
      <c r="O5" s="1975"/>
      <c r="P5" s="1975"/>
      <c r="Q5" s="1975"/>
      <c r="R5" s="1975"/>
      <c r="S5" s="1975"/>
      <c r="T5" s="1975"/>
      <c r="U5" s="1975"/>
      <c r="V5" s="1975"/>
      <c r="W5" s="1975"/>
      <c r="X5" s="1975"/>
      <c r="Y5" s="1975"/>
      <c r="Z5" s="1975"/>
      <c r="AA5" s="1975"/>
      <c r="AB5" s="1975"/>
      <c r="AC5" s="1975"/>
    </row>
    <row r="6" spans="1:30" ht="21" customHeight="1" thickBot="1">
      <c r="A6" s="252"/>
      <c r="B6" s="1976" t="s">
        <v>11</v>
      </c>
      <c r="C6" s="1976"/>
      <c r="D6" s="1976"/>
      <c r="E6" s="1977">
        <v>1</v>
      </c>
      <c r="F6" s="1978"/>
      <c r="G6" s="1978"/>
      <c r="H6" s="1977">
        <v>1</v>
      </c>
      <c r="I6" s="1978"/>
      <c r="J6" s="1978"/>
      <c r="K6" s="1977">
        <v>1</v>
      </c>
      <c r="L6" s="1978"/>
      <c r="M6" s="1978"/>
      <c r="N6" s="1977">
        <v>4</v>
      </c>
      <c r="O6" s="1978"/>
      <c r="P6" s="1978"/>
      <c r="Q6" s="781"/>
      <c r="R6" s="781"/>
      <c r="S6" s="781"/>
      <c r="T6" s="252"/>
      <c r="U6" s="252"/>
      <c r="V6" s="252"/>
      <c r="W6" s="252"/>
      <c r="X6" s="252"/>
      <c r="Y6" s="170"/>
      <c r="Z6" s="169"/>
      <c r="AA6" s="169"/>
      <c r="AB6" s="169"/>
      <c r="AC6" s="169"/>
    </row>
    <row r="7" spans="1:30" ht="21" customHeight="1" thickTop="1">
      <c r="A7" s="252"/>
      <c r="B7" s="1979" t="s">
        <v>271</v>
      </c>
      <c r="C7" s="1980"/>
      <c r="D7" s="1981"/>
      <c r="E7" s="1979" t="s">
        <v>104</v>
      </c>
      <c r="F7" s="1980"/>
      <c r="G7" s="1981"/>
      <c r="H7" s="1980" t="s">
        <v>248</v>
      </c>
      <c r="I7" s="1980"/>
      <c r="J7" s="1981"/>
      <c r="K7" s="1979" t="s">
        <v>149</v>
      </c>
      <c r="L7" s="1980"/>
      <c r="M7" s="1981"/>
      <c r="N7" s="1979" t="s">
        <v>101</v>
      </c>
      <c r="O7" s="1980"/>
      <c r="P7" s="1981"/>
      <c r="Q7" s="252"/>
    </row>
    <row r="8" spans="1:30" ht="21" customHeight="1">
      <c r="A8" s="252"/>
      <c r="B8" s="1982" t="s">
        <v>87</v>
      </c>
      <c r="C8" s="1983"/>
      <c r="D8" s="1984"/>
      <c r="E8" s="1985">
        <v>5</v>
      </c>
      <c r="F8" s="1985"/>
      <c r="G8" s="1986"/>
      <c r="H8" s="1987">
        <v>5</v>
      </c>
      <c r="I8" s="1985"/>
      <c r="J8" s="1986"/>
      <c r="K8" s="1985">
        <v>5</v>
      </c>
      <c r="L8" s="1985"/>
      <c r="M8" s="1985"/>
      <c r="N8" s="1987">
        <v>1</v>
      </c>
      <c r="O8" s="1985"/>
      <c r="P8" s="1986"/>
      <c r="Q8" s="252"/>
    </row>
    <row r="9" spans="1:30" ht="21" customHeight="1">
      <c r="A9" s="252"/>
      <c r="B9" s="1988" t="s">
        <v>1</v>
      </c>
      <c r="C9" s="1988"/>
      <c r="D9" s="1988"/>
      <c r="E9" s="1989">
        <v>3</v>
      </c>
      <c r="F9" s="1990"/>
      <c r="G9" s="1990"/>
      <c r="H9" s="1990">
        <v>3</v>
      </c>
      <c r="I9" s="1990"/>
      <c r="J9" s="1990"/>
      <c r="K9" s="1990">
        <v>3</v>
      </c>
      <c r="L9" s="1990"/>
      <c r="M9" s="1990"/>
      <c r="N9" s="1990">
        <v>1</v>
      </c>
      <c r="O9" s="1990"/>
      <c r="P9" s="1990"/>
      <c r="Q9" s="781"/>
    </row>
    <row r="10" spans="1:30" ht="12.75" customHeight="1">
      <c r="A10" s="252"/>
      <c r="B10" s="1991"/>
      <c r="C10" s="1991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</row>
    <row r="11" spans="1:30" ht="21" customHeight="1">
      <c r="A11" s="1975" t="s">
        <v>411</v>
      </c>
      <c r="B11" s="1975"/>
      <c r="C11" s="1975"/>
      <c r="D11" s="1975"/>
      <c r="E11" s="1975"/>
      <c r="F11" s="1975"/>
      <c r="G11" s="1975"/>
      <c r="H11" s="1975"/>
      <c r="I11" s="1975"/>
      <c r="J11" s="1975"/>
      <c r="K11" s="1975"/>
      <c r="L11" s="1975"/>
      <c r="M11" s="1975"/>
      <c r="N11" s="1975"/>
      <c r="O11" s="1975"/>
      <c r="P11" s="1975"/>
      <c r="Q11" s="1975"/>
      <c r="R11" s="1975"/>
      <c r="S11" s="1975"/>
      <c r="T11" s="1975"/>
      <c r="U11" s="1975"/>
      <c r="V11" s="1975"/>
      <c r="W11" s="1975"/>
      <c r="X11" s="1975"/>
      <c r="Y11" s="1975"/>
      <c r="Z11" s="1975"/>
      <c r="AA11" s="1975"/>
      <c r="AB11" s="1975"/>
      <c r="AC11" s="1975"/>
    </row>
    <row r="12" spans="1:30" ht="21" customHeight="1">
      <c r="A12" s="251"/>
      <c r="B12" s="251" t="s">
        <v>410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S12" s="251" t="s">
        <v>409</v>
      </c>
      <c r="T12" s="251"/>
      <c r="U12" s="251"/>
      <c r="V12" s="251"/>
      <c r="W12" s="251"/>
      <c r="X12" s="251"/>
      <c r="Y12" s="251"/>
      <c r="Z12" s="251"/>
      <c r="AA12" s="251"/>
    </row>
    <row r="13" spans="1:30" ht="21" customHeight="1">
      <c r="A13" s="252"/>
      <c r="B13" s="1988" t="s">
        <v>11</v>
      </c>
      <c r="C13" s="1988"/>
      <c r="D13" s="1988"/>
      <c r="E13" s="1988">
        <v>1</v>
      </c>
      <c r="F13" s="1988"/>
      <c r="G13" s="1988"/>
      <c r="H13" s="1988">
        <v>2</v>
      </c>
      <c r="I13" s="1988"/>
      <c r="J13" s="1988"/>
      <c r="K13" s="1988">
        <v>3</v>
      </c>
      <c r="L13" s="1988"/>
      <c r="M13" s="1988"/>
      <c r="N13" s="1988">
        <v>4</v>
      </c>
      <c r="O13" s="1988"/>
      <c r="P13" s="1988"/>
      <c r="Q13" s="174"/>
      <c r="S13" s="1988" t="s">
        <v>11</v>
      </c>
      <c r="T13" s="1988"/>
      <c r="U13" s="1988"/>
      <c r="V13" s="1988">
        <v>1</v>
      </c>
      <c r="W13" s="1988"/>
      <c r="X13" s="1988"/>
      <c r="Y13" s="1988">
        <v>2</v>
      </c>
      <c r="Z13" s="1988"/>
      <c r="AA13" s="1988"/>
      <c r="AB13" s="1988">
        <v>3</v>
      </c>
      <c r="AC13" s="1988"/>
      <c r="AD13" s="1988"/>
    </row>
    <row r="14" spans="1:30" ht="21" customHeight="1">
      <c r="A14" s="252"/>
      <c r="B14" s="1988" t="s">
        <v>123</v>
      </c>
      <c r="C14" s="1988"/>
      <c r="D14" s="1988"/>
      <c r="E14" s="1992" t="s">
        <v>149</v>
      </c>
      <c r="F14" s="1992"/>
      <c r="G14" s="1992"/>
      <c r="H14" s="1992" t="s">
        <v>104</v>
      </c>
      <c r="I14" s="1992"/>
      <c r="J14" s="1992"/>
      <c r="K14" s="1988" t="s">
        <v>248</v>
      </c>
      <c r="L14" s="1988"/>
      <c r="M14" s="1988"/>
      <c r="N14" s="1992" t="s">
        <v>101</v>
      </c>
      <c r="O14" s="1992"/>
      <c r="P14" s="1992"/>
      <c r="Q14" s="254"/>
      <c r="S14" s="1988" t="s">
        <v>123</v>
      </c>
      <c r="T14" s="1988"/>
      <c r="U14" s="1988"/>
      <c r="V14" s="1988" t="s">
        <v>248</v>
      </c>
      <c r="W14" s="1988"/>
      <c r="X14" s="1988"/>
      <c r="Y14" s="1992" t="s">
        <v>104</v>
      </c>
      <c r="Z14" s="1992"/>
      <c r="AA14" s="1992"/>
      <c r="AB14" s="1979" t="s">
        <v>149</v>
      </c>
      <c r="AC14" s="1980"/>
      <c r="AD14" s="1981"/>
    </row>
    <row r="15" spans="1:30" ht="21" customHeight="1">
      <c r="A15" s="252"/>
      <c r="B15" s="1988" t="s">
        <v>97</v>
      </c>
      <c r="C15" s="1988"/>
      <c r="D15" s="1988"/>
      <c r="E15" s="1990">
        <v>4</v>
      </c>
      <c r="F15" s="1990"/>
      <c r="G15" s="1990"/>
      <c r="H15" s="1990">
        <v>3</v>
      </c>
      <c r="I15" s="1990"/>
      <c r="J15" s="1990"/>
      <c r="K15" s="1990">
        <v>2</v>
      </c>
      <c r="L15" s="1990"/>
      <c r="M15" s="1990"/>
      <c r="N15" s="1990">
        <v>1</v>
      </c>
      <c r="O15" s="1990"/>
      <c r="P15" s="1990"/>
      <c r="Q15" s="254"/>
      <c r="S15" s="1988" t="s">
        <v>97</v>
      </c>
      <c r="T15" s="1988"/>
      <c r="U15" s="1988"/>
      <c r="V15" s="1990">
        <v>3</v>
      </c>
      <c r="W15" s="1990"/>
      <c r="X15" s="1990"/>
      <c r="Y15" s="1990">
        <v>2</v>
      </c>
      <c r="Z15" s="1990"/>
      <c r="AA15" s="1990"/>
      <c r="AB15" s="1987">
        <v>1</v>
      </c>
      <c r="AC15" s="1985"/>
      <c r="AD15" s="1986"/>
    </row>
    <row r="16" spans="1:30" ht="21" customHeight="1">
      <c r="A16" s="255"/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</row>
    <row r="17" spans="1:24" s="169" customFormat="1" ht="18" customHeight="1">
      <c r="A17" s="1993" t="s">
        <v>408</v>
      </c>
      <c r="B17" s="1993"/>
      <c r="C17" s="1993"/>
      <c r="D17" s="1993"/>
      <c r="E17" s="1993"/>
      <c r="F17" s="1993"/>
      <c r="G17" s="1993"/>
      <c r="H17" s="1993"/>
      <c r="I17" s="1993"/>
      <c r="J17" s="1993"/>
      <c r="K17" s="1993"/>
      <c r="L17" s="1993"/>
      <c r="M17" s="1993"/>
      <c r="N17" s="1993"/>
      <c r="O17" s="1993"/>
      <c r="P17" s="1993"/>
      <c r="Q17" s="1993"/>
      <c r="R17" s="1993"/>
      <c r="S17" s="1993"/>
      <c r="T17" s="1993"/>
      <c r="U17" s="1993"/>
      <c r="V17" s="1993"/>
      <c r="W17" s="1993"/>
      <c r="X17" s="1993"/>
    </row>
    <row r="18" spans="1:24" ht="7.5" customHeight="1"/>
    <row r="19" spans="1:24" s="169" customFormat="1" ht="18" customHeight="1">
      <c r="A19" s="169" t="s">
        <v>407</v>
      </c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S19" s="170"/>
      <c r="T19" s="170"/>
      <c r="U19" s="170"/>
      <c r="V19" s="170"/>
      <c r="X19" s="170"/>
    </row>
    <row r="20" spans="1:24" s="169" customFormat="1" ht="7.5" customHeight="1"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S20" s="170"/>
      <c r="T20" s="170"/>
      <c r="U20" s="170"/>
      <c r="V20" s="170"/>
      <c r="X20" s="170"/>
    </row>
    <row r="21" spans="1:24" s="169" customFormat="1" ht="18" customHeight="1">
      <c r="A21" s="218" t="s">
        <v>405</v>
      </c>
      <c r="B21" s="1994" t="s">
        <v>404</v>
      </c>
      <c r="C21" s="1995"/>
      <c r="D21" s="1995"/>
      <c r="E21" s="1996"/>
      <c r="F21" s="1994" t="s">
        <v>403</v>
      </c>
      <c r="G21" s="1995"/>
      <c r="H21" s="1995"/>
      <c r="I21" s="1995"/>
      <c r="J21" s="1995"/>
      <c r="K21" s="1995"/>
      <c r="L21" s="1996"/>
      <c r="M21" s="1997">
        <v>1</v>
      </c>
      <c r="N21" s="1998"/>
      <c r="O21" s="1999">
        <v>2</v>
      </c>
      <c r="P21" s="2000"/>
      <c r="Q21" s="2001">
        <v>3</v>
      </c>
      <c r="R21" s="1998"/>
      <c r="S21" s="1999">
        <v>4</v>
      </c>
      <c r="T21" s="2000"/>
      <c r="U21" s="253" t="s">
        <v>402</v>
      </c>
      <c r="V21" s="253" t="s">
        <v>401</v>
      </c>
      <c r="W21" s="1994" t="s">
        <v>400</v>
      </c>
      <c r="X21" s="2002"/>
    </row>
    <row r="22" spans="1:24" s="169" customFormat="1" ht="18" customHeight="1">
      <c r="A22" s="218">
        <v>1</v>
      </c>
      <c r="B22" s="219" t="s">
        <v>399</v>
      </c>
      <c r="C22" s="778"/>
      <c r="D22" s="778"/>
      <c r="E22" s="221"/>
      <c r="F22" s="219" t="s">
        <v>1026</v>
      </c>
      <c r="G22" s="778"/>
      <c r="H22" s="778"/>
      <c r="I22" s="778"/>
      <c r="J22" s="778"/>
      <c r="K22" s="778"/>
      <c r="L22" s="221"/>
      <c r="M22" s="2003"/>
      <c r="N22" s="2004"/>
      <c r="O22" s="780" t="s">
        <v>1020</v>
      </c>
      <c r="P22" s="780" t="s">
        <v>1013</v>
      </c>
      <c r="Q22" s="780" t="s">
        <v>1025</v>
      </c>
      <c r="R22" s="780" t="s">
        <v>1016</v>
      </c>
      <c r="S22" s="780" t="s">
        <v>1015</v>
      </c>
      <c r="T22" s="780" t="s">
        <v>1015</v>
      </c>
      <c r="U22" s="776">
        <v>4</v>
      </c>
      <c r="V22" s="776">
        <v>2</v>
      </c>
      <c r="W22" s="2005">
        <v>2</v>
      </c>
      <c r="X22" s="2006"/>
    </row>
    <row r="23" spans="1:24" s="169" customFormat="1" ht="18" customHeight="1">
      <c r="A23" s="218">
        <v>2</v>
      </c>
      <c r="B23" s="219" t="s">
        <v>398</v>
      </c>
      <c r="C23" s="778"/>
      <c r="D23" s="778"/>
      <c r="E23" s="221"/>
      <c r="F23" s="219" t="s">
        <v>1024</v>
      </c>
      <c r="G23" s="778"/>
      <c r="H23" s="778"/>
      <c r="I23" s="778"/>
      <c r="J23" s="778"/>
      <c r="K23" s="778"/>
      <c r="L23" s="221"/>
      <c r="M23" s="777" t="s">
        <v>1011</v>
      </c>
      <c r="N23" s="777" t="s">
        <v>1011</v>
      </c>
      <c r="O23" s="2003"/>
      <c r="P23" s="2004"/>
      <c r="Q23" s="780" t="s">
        <v>1017</v>
      </c>
      <c r="R23" s="780" t="s">
        <v>1023</v>
      </c>
      <c r="S23" s="780" t="s">
        <v>1013</v>
      </c>
      <c r="T23" s="780" t="s">
        <v>1020</v>
      </c>
      <c r="U23" s="776">
        <v>2</v>
      </c>
      <c r="V23" s="776">
        <v>4</v>
      </c>
      <c r="W23" s="2005">
        <v>3</v>
      </c>
      <c r="X23" s="2006"/>
    </row>
    <row r="24" spans="1:24" s="169" customFormat="1" ht="18" customHeight="1">
      <c r="A24" s="218">
        <v>3</v>
      </c>
      <c r="B24" s="219" t="s">
        <v>396</v>
      </c>
      <c r="C24" s="778"/>
      <c r="D24" s="778"/>
      <c r="E24" s="221"/>
      <c r="F24" s="219" t="s">
        <v>1022</v>
      </c>
      <c r="G24" s="778"/>
      <c r="H24" s="778"/>
      <c r="I24" s="778"/>
      <c r="J24" s="778"/>
      <c r="K24" s="778"/>
      <c r="L24" s="221"/>
      <c r="M24" s="777" t="s">
        <v>1014</v>
      </c>
      <c r="N24" s="777" t="s">
        <v>1014</v>
      </c>
      <c r="O24" s="777" t="s">
        <v>1014</v>
      </c>
      <c r="P24" s="777" t="s">
        <v>1014</v>
      </c>
      <c r="Q24" s="2003"/>
      <c r="R24" s="2004"/>
      <c r="S24" s="780" t="s">
        <v>1021</v>
      </c>
      <c r="T24" s="780" t="s">
        <v>1020</v>
      </c>
      <c r="U24" s="776">
        <v>6</v>
      </c>
      <c r="V24" s="776">
        <v>0</v>
      </c>
      <c r="W24" s="2005">
        <v>1</v>
      </c>
      <c r="X24" s="2006"/>
    </row>
    <row r="25" spans="1:24" s="169" customFormat="1" ht="18" customHeight="1">
      <c r="A25" s="218">
        <v>4</v>
      </c>
      <c r="B25" s="219" t="s">
        <v>638</v>
      </c>
      <c r="C25" s="778"/>
      <c r="D25" s="778"/>
      <c r="E25" s="221"/>
      <c r="F25" s="219" t="s">
        <v>1019</v>
      </c>
      <c r="G25" s="778"/>
      <c r="H25" s="778"/>
      <c r="I25" s="778"/>
      <c r="J25" s="778"/>
      <c r="K25" s="778"/>
      <c r="L25" s="221"/>
      <c r="M25" s="777" t="s">
        <v>1011</v>
      </c>
      <c r="N25" s="777" t="s">
        <v>1011</v>
      </c>
      <c r="O25" s="777" t="s">
        <v>1011</v>
      </c>
      <c r="P25" s="777" t="s">
        <v>1011</v>
      </c>
      <c r="Q25" s="777" t="s">
        <v>1011</v>
      </c>
      <c r="R25" s="777" t="s">
        <v>1011</v>
      </c>
      <c r="S25" s="2003"/>
      <c r="T25" s="2004"/>
      <c r="U25" s="776">
        <v>0</v>
      </c>
      <c r="V25" s="776">
        <v>6</v>
      </c>
      <c r="W25" s="2005">
        <v>4</v>
      </c>
      <c r="X25" s="2006"/>
    </row>
    <row r="26" spans="1:24" s="169" customFormat="1" ht="12.75" customHeight="1">
      <c r="A26" s="170"/>
      <c r="B26" s="173"/>
      <c r="F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</row>
    <row r="27" spans="1:24" s="169" customFormat="1" ht="18" customHeight="1">
      <c r="A27" s="169" t="s">
        <v>406</v>
      </c>
      <c r="B27" s="173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</row>
    <row r="28" spans="1:24" s="169" customFormat="1" ht="7.5" customHeight="1">
      <c r="B28" s="173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</row>
    <row r="29" spans="1:24" s="169" customFormat="1" ht="18" customHeight="1">
      <c r="A29" s="218" t="s">
        <v>1018</v>
      </c>
      <c r="B29" s="1994" t="s">
        <v>404</v>
      </c>
      <c r="C29" s="1995"/>
      <c r="D29" s="1995"/>
      <c r="E29" s="1996"/>
      <c r="F29" s="1994" t="s">
        <v>403</v>
      </c>
      <c r="G29" s="1995"/>
      <c r="H29" s="1995"/>
      <c r="I29" s="1995"/>
      <c r="J29" s="1995"/>
      <c r="K29" s="1995"/>
      <c r="L29" s="1996"/>
      <c r="M29" s="2001">
        <v>5</v>
      </c>
      <c r="N29" s="1998"/>
      <c r="O29" s="2001">
        <v>6</v>
      </c>
      <c r="P29" s="1998"/>
      <c r="Q29" s="2001">
        <v>7</v>
      </c>
      <c r="R29" s="1998"/>
      <c r="S29" s="253" t="s">
        <v>402</v>
      </c>
      <c r="T29" s="253" t="s">
        <v>401</v>
      </c>
      <c r="U29" s="1994" t="s">
        <v>400</v>
      </c>
      <c r="V29" s="2002"/>
    </row>
    <row r="30" spans="1:24" s="169" customFormat="1" ht="18" customHeight="1">
      <c r="A30" s="218">
        <v>5</v>
      </c>
      <c r="B30" s="219" t="s">
        <v>399</v>
      </c>
      <c r="C30" s="220"/>
      <c r="D30" s="220"/>
      <c r="E30" s="221"/>
      <c r="F30" s="219" t="s">
        <v>637</v>
      </c>
      <c r="G30" s="220"/>
      <c r="H30" s="220"/>
      <c r="I30" s="220"/>
      <c r="J30" s="220"/>
      <c r="K30" s="220"/>
      <c r="L30" s="221"/>
      <c r="M30" s="2003"/>
      <c r="N30" s="2004"/>
      <c r="O30" s="780" t="s">
        <v>1017</v>
      </c>
      <c r="P30" s="780" t="s">
        <v>1016</v>
      </c>
      <c r="Q30" s="780" t="s">
        <v>1015</v>
      </c>
      <c r="R30" s="780" t="s">
        <v>1015</v>
      </c>
      <c r="S30" s="776">
        <v>2</v>
      </c>
      <c r="T30" s="776">
        <v>2</v>
      </c>
      <c r="U30" s="2007">
        <v>2</v>
      </c>
      <c r="V30" s="2008" t="e">
        <v>#REF!</v>
      </c>
    </row>
    <row r="31" spans="1:24" s="169" customFormat="1" ht="18" customHeight="1">
      <c r="A31" s="218">
        <v>6</v>
      </c>
      <c r="B31" s="219" t="s">
        <v>398</v>
      </c>
      <c r="C31" s="220"/>
      <c r="D31" s="220"/>
      <c r="E31" s="221"/>
      <c r="F31" s="219" t="s">
        <v>397</v>
      </c>
      <c r="G31" s="220"/>
      <c r="H31" s="220"/>
      <c r="I31" s="220"/>
      <c r="J31" s="220"/>
      <c r="K31" s="220"/>
      <c r="L31" s="221"/>
      <c r="M31" s="777" t="s">
        <v>1014</v>
      </c>
      <c r="N31" s="777" t="s">
        <v>1014</v>
      </c>
      <c r="O31" s="2003"/>
      <c r="P31" s="2004"/>
      <c r="Q31" s="780" t="s">
        <v>1013</v>
      </c>
      <c r="R31" s="780" t="s">
        <v>1013</v>
      </c>
      <c r="S31" s="776">
        <v>4</v>
      </c>
      <c r="T31" s="776">
        <v>0</v>
      </c>
      <c r="U31" s="2009">
        <v>1</v>
      </c>
      <c r="V31" s="2010" t="e">
        <v>#REF!</v>
      </c>
    </row>
    <row r="32" spans="1:24" s="169" customFormat="1" ht="18" customHeight="1">
      <c r="A32" s="218">
        <v>3</v>
      </c>
      <c r="B32" s="219" t="s">
        <v>396</v>
      </c>
      <c r="C32" s="778"/>
      <c r="D32" s="778"/>
      <c r="E32" s="779"/>
      <c r="F32" s="219" t="s">
        <v>1012</v>
      </c>
      <c r="G32" s="778"/>
      <c r="H32" s="778"/>
      <c r="I32" s="778"/>
      <c r="J32" s="778"/>
      <c r="K32" s="778"/>
      <c r="L32" s="778"/>
      <c r="M32" s="777" t="s">
        <v>1011</v>
      </c>
      <c r="N32" s="777" t="s">
        <v>1011</v>
      </c>
      <c r="O32" s="777" t="s">
        <v>1011</v>
      </c>
      <c r="P32" s="777" t="s">
        <v>1011</v>
      </c>
      <c r="Q32" s="2003"/>
      <c r="R32" s="2004"/>
      <c r="S32" s="776">
        <v>0</v>
      </c>
      <c r="T32" s="776">
        <v>4</v>
      </c>
      <c r="U32" s="2007">
        <v>3</v>
      </c>
      <c r="V32" s="2008" t="e">
        <v>#REF!</v>
      </c>
      <c r="W32" s="170"/>
      <c r="X32" s="170"/>
    </row>
    <row r="33" spans="1:24" s="169" customFormat="1" ht="18" customHeight="1">
      <c r="A33" s="170"/>
      <c r="B33" s="173"/>
      <c r="F33" s="173"/>
      <c r="M33" s="172"/>
      <c r="N33" s="172"/>
      <c r="O33" s="172"/>
      <c r="P33" s="172"/>
      <c r="Q33" s="172"/>
      <c r="R33" s="172"/>
      <c r="S33" s="171"/>
      <c r="T33" s="171"/>
      <c r="U33" s="171"/>
      <c r="V33" s="171"/>
      <c r="W33" s="170"/>
      <c r="X33" s="170"/>
    </row>
    <row r="34" spans="1:24" ht="20.25" customHeight="1">
      <c r="P34" s="2011" t="s">
        <v>68</v>
      </c>
      <c r="Q34" s="2011"/>
      <c r="R34" s="2011"/>
      <c r="S34" s="2012" t="s">
        <v>1010</v>
      </c>
      <c r="T34" s="2012"/>
      <c r="U34" s="2012"/>
      <c r="V34" s="2012"/>
      <c r="W34" s="2012"/>
      <c r="X34" s="2012"/>
    </row>
    <row r="35" spans="1:24" ht="20.25" customHeight="1">
      <c r="P35" s="2013" t="s">
        <v>66</v>
      </c>
      <c r="Q35" s="2013"/>
      <c r="R35" s="2013"/>
      <c r="S35" s="2013" t="s">
        <v>677</v>
      </c>
      <c r="T35" s="2013"/>
      <c r="U35" s="2013"/>
      <c r="V35" s="2013"/>
      <c r="W35" s="2013"/>
      <c r="X35" s="2013"/>
    </row>
    <row r="36" spans="1:24" ht="20.25" customHeight="1">
      <c r="P36" s="2013" t="s">
        <v>64</v>
      </c>
      <c r="Q36" s="2013"/>
      <c r="R36" s="2013"/>
      <c r="S36" s="2013" t="s">
        <v>677</v>
      </c>
      <c r="T36" s="2013"/>
      <c r="U36" s="2013"/>
      <c r="V36" s="2013"/>
      <c r="W36" s="2013"/>
      <c r="X36" s="2013"/>
    </row>
    <row r="37" spans="1:24" ht="20.25" customHeight="1">
      <c r="P37" s="2011" t="s">
        <v>63</v>
      </c>
      <c r="Q37" s="2011"/>
      <c r="R37" s="2011"/>
      <c r="S37" s="775"/>
      <c r="T37" s="775"/>
      <c r="U37" s="775" t="s">
        <v>677</v>
      </c>
      <c r="V37" s="775"/>
      <c r="W37" s="775"/>
      <c r="X37" s="775"/>
    </row>
    <row r="38" spans="1:24" ht="20.25" customHeight="1">
      <c r="P38" s="2011" t="s">
        <v>1009</v>
      </c>
      <c r="Q38" s="2011"/>
      <c r="R38" s="2011"/>
      <c r="S38" s="2012" t="s">
        <v>677</v>
      </c>
      <c r="T38" s="2012"/>
      <c r="U38" s="2012"/>
      <c r="V38" s="2012"/>
      <c r="W38" s="2012"/>
      <c r="X38" s="2012"/>
    </row>
  </sheetData>
  <mergeCells count="94">
    <mergeCell ref="P37:R37"/>
    <mergeCell ref="P38:R38"/>
    <mergeCell ref="S38:X38"/>
    <mergeCell ref="P34:R34"/>
    <mergeCell ref="S34:X34"/>
    <mergeCell ref="P35:R35"/>
    <mergeCell ref="S35:X35"/>
    <mergeCell ref="P36:R36"/>
    <mergeCell ref="S36:X36"/>
    <mergeCell ref="M30:N30"/>
    <mergeCell ref="U30:V30"/>
    <mergeCell ref="O31:P31"/>
    <mergeCell ref="U31:V31"/>
    <mergeCell ref="Q32:R32"/>
    <mergeCell ref="U32:V32"/>
    <mergeCell ref="S25:T25"/>
    <mergeCell ref="W25:X25"/>
    <mergeCell ref="B29:E29"/>
    <mergeCell ref="F29:L29"/>
    <mergeCell ref="M29:N29"/>
    <mergeCell ref="O29:P29"/>
    <mergeCell ref="Q29:R29"/>
    <mergeCell ref="U29:V29"/>
    <mergeCell ref="M22:N22"/>
    <mergeCell ref="W22:X22"/>
    <mergeCell ref="O23:P23"/>
    <mergeCell ref="W23:X23"/>
    <mergeCell ref="Q24:R24"/>
    <mergeCell ref="W24:X24"/>
    <mergeCell ref="Y15:AA15"/>
    <mergeCell ref="AB15:AD15"/>
    <mergeCell ref="A17:X17"/>
    <mergeCell ref="B21:E21"/>
    <mergeCell ref="F21:L21"/>
    <mergeCell ref="M21:N21"/>
    <mergeCell ref="O21:P21"/>
    <mergeCell ref="Q21:R21"/>
    <mergeCell ref="S21:T21"/>
    <mergeCell ref="W21:X21"/>
    <mergeCell ref="V15:X15"/>
    <mergeCell ref="S15:U15"/>
    <mergeCell ref="B15:D15"/>
    <mergeCell ref="E15:G15"/>
    <mergeCell ref="H15:J15"/>
    <mergeCell ref="K15:M15"/>
    <mergeCell ref="B14:D14"/>
    <mergeCell ref="E14:G14"/>
    <mergeCell ref="H14:J14"/>
    <mergeCell ref="K14:M14"/>
    <mergeCell ref="N14:P14"/>
    <mergeCell ref="N15:P15"/>
    <mergeCell ref="V13:X13"/>
    <mergeCell ref="Y13:AA13"/>
    <mergeCell ref="AB13:AD13"/>
    <mergeCell ref="B10:C10"/>
    <mergeCell ref="V14:X14"/>
    <mergeCell ref="Y14:AA14"/>
    <mergeCell ref="AB14:AD14"/>
    <mergeCell ref="B13:D13"/>
    <mergeCell ref="E13:G13"/>
    <mergeCell ref="H13:J13"/>
    <mergeCell ref="K13:M13"/>
    <mergeCell ref="N13:P13"/>
    <mergeCell ref="S13:U13"/>
    <mergeCell ref="A11:AC11"/>
    <mergeCell ref="S14:U14"/>
    <mergeCell ref="B9:D9"/>
    <mergeCell ref="E9:G9"/>
    <mergeCell ref="H9:J9"/>
    <mergeCell ref="K9:M9"/>
    <mergeCell ref="N9:P9"/>
    <mergeCell ref="N7:P7"/>
    <mergeCell ref="B8:D8"/>
    <mergeCell ref="E8:G8"/>
    <mergeCell ref="H8:J8"/>
    <mergeCell ref="K8:M8"/>
    <mergeCell ref="N8:P8"/>
    <mergeCell ref="B7:D7"/>
    <mergeCell ref="E7:G7"/>
    <mergeCell ref="H7:J7"/>
    <mergeCell ref="K7:M7"/>
    <mergeCell ref="A5:AC5"/>
    <mergeCell ref="B6:D6"/>
    <mergeCell ref="E6:G6"/>
    <mergeCell ref="H6:J6"/>
    <mergeCell ref="K6:M6"/>
    <mergeCell ref="N6:P6"/>
    <mergeCell ref="A1:AD1"/>
    <mergeCell ref="B3:F3"/>
    <mergeCell ref="G3:K3"/>
    <mergeCell ref="L3:P3"/>
    <mergeCell ref="B4:F4"/>
    <mergeCell ref="G4:K4"/>
    <mergeCell ref="L4:P4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8" fitToHeight="0" orientation="portrait" verticalDpi="12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view="pageBreakPreview" zoomScaleNormal="100" zoomScaleSheetLayoutView="100" workbookViewId="0">
      <selection activeCell="G4" sqref="G4"/>
    </sheetView>
  </sheetViews>
  <sheetFormatPr defaultRowHeight="13.5"/>
  <cols>
    <col min="1" max="8" width="11.625" style="35" customWidth="1"/>
    <col min="9" max="9" width="11.5" style="35" customWidth="1"/>
    <col min="10" max="16384" width="9" style="35"/>
  </cols>
  <sheetData>
    <row r="1" spans="1:9">
      <c r="A1" s="1239" t="s">
        <v>428</v>
      </c>
      <c r="B1" s="1239"/>
      <c r="C1" s="1239"/>
      <c r="D1" s="1239"/>
      <c r="E1" s="1239"/>
      <c r="F1" s="1239"/>
      <c r="G1" s="1239"/>
      <c r="H1" s="1239"/>
    </row>
    <row r="2" spans="1:9" ht="9" customHeight="1">
      <c r="A2" s="1096"/>
      <c r="B2" s="1096"/>
      <c r="C2" s="1096"/>
      <c r="D2" s="1096"/>
      <c r="E2" s="1096"/>
      <c r="F2" s="1096"/>
      <c r="G2" s="1096"/>
    </row>
    <row r="3" spans="1:9" ht="18.75" customHeight="1">
      <c r="A3" s="1250" t="s">
        <v>79</v>
      </c>
      <c r="B3" s="1250"/>
      <c r="C3" s="1250" t="s">
        <v>78</v>
      </c>
      <c r="D3" s="1250"/>
      <c r="E3" s="1250" t="s">
        <v>77</v>
      </c>
      <c r="F3" s="1250"/>
      <c r="G3" s="1096"/>
    </row>
    <row r="4" spans="1:9" ht="25.5" customHeight="1">
      <c r="A4" s="1250">
        <v>18</v>
      </c>
      <c r="B4" s="1250"/>
      <c r="C4" s="1250">
        <v>69</v>
      </c>
      <c r="D4" s="1250"/>
      <c r="E4" s="1250">
        <v>114</v>
      </c>
      <c r="F4" s="1250"/>
      <c r="G4" s="1096"/>
    </row>
    <row r="5" spans="1:9" ht="9.75" customHeight="1">
      <c r="A5" s="1095"/>
      <c r="B5" s="1095"/>
      <c r="C5" s="1095"/>
      <c r="D5" s="1095"/>
      <c r="E5" s="1095"/>
      <c r="F5" s="1095"/>
      <c r="G5" s="1096"/>
    </row>
    <row r="6" spans="1:9">
      <c r="A6" s="1243" t="s">
        <v>73</v>
      </c>
      <c r="B6" s="1243"/>
      <c r="C6" s="1096"/>
      <c r="D6" s="1096"/>
    </row>
    <row r="7" spans="1:9" ht="9" customHeight="1"/>
    <row r="8" spans="1:9" ht="25.5" customHeight="1">
      <c r="A8" s="1098" t="s">
        <v>11</v>
      </c>
      <c r="B8" s="1097">
        <v>1</v>
      </c>
      <c r="C8" s="1097">
        <v>2</v>
      </c>
      <c r="D8" s="1097">
        <v>3</v>
      </c>
      <c r="E8" s="1097">
        <v>4</v>
      </c>
      <c r="F8" s="1097">
        <v>5</v>
      </c>
      <c r="G8" s="1097">
        <v>6</v>
      </c>
      <c r="H8" s="1097">
        <v>7</v>
      </c>
      <c r="I8" s="1097">
        <v>7</v>
      </c>
    </row>
    <row r="9" spans="1:9" ht="25.5" customHeight="1">
      <c r="A9" s="1098" t="s">
        <v>72</v>
      </c>
      <c r="B9" s="1097" t="s">
        <v>639</v>
      </c>
      <c r="C9" s="1097" t="s">
        <v>1321</v>
      </c>
      <c r="D9" s="1097" t="s">
        <v>1308</v>
      </c>
      <c r="E9" s="1097" t="s">
        <v>1288</v>
      </c>
      <c r="F9" s="1097" t="s">
        <v>681</v>
      </c>
      <c r="G9" s="1097" t="s">
        <v>896</v>
      </c>
      <c r="H9" s="1097" t="s">
        <v>1295</v>
      </c>
      <c r="I9" s="1097" t="s">
        <v>702</v>
      </c>
    </row>
    <row r="10" spans="1:9" ht="25.5" customHeight="1">
      <c r="A10" s="1098" t="s">
        <v>87</v>
      </c>
      <c r="B10" s="1097">
        <v>47</v>
      </c>
      <c r="C10" s="1097">
        <v>29</v>
      </c>
      <c r="D10" s="1097">
        <v>26</v>
      </c>
      <c r="E10" s="1097">
        <v>21</v>
      </c>
      <c r="F10" s="1097">
        <v>16</v>
      </c>
      <c r="G10" s="1097">
        <v>7</v>
      </c>
      <c r="H10" s="1097">
        <v>6</v>
      </c>
      <c r="I10" s="1097">
        <v>6</v>
      </c>
    </row>
    <row r="11" spans="1:9" ht="25.5" customHeight="1">
      <c r="A11" s="1098" t="s">
        <v>1</v>
      </c>
      <c r="B11" s="1097">
        <v>8</v>
      </c>
      <c r="C11" s="1097">
        <v>7</v>
      </c>
      <c r="D11" s="1097">
        <v>6</v>
      </c>
      <c r="E11" s="1097">
        <v>5</v>
      </c>
      <c r="F11" s="1097">
        <v>4</v>
      </c>
      <c r="G11" s="1097">
        <v>3</v>
      </c>
      <c r="H11" s="1097">
        <v>1.5</v>
      </c>
      <c r="I11" s="1097">
        <v>1.5</v>
      </c>
    </row>
    <row r="12" spans="1:9" ht="9" customHeight="1"/>
    <row r="13" spans="1:9" ht="13.5" customHeight="1">
      <c r="A13" s="1243" t="s">
        <v>98</v>
      </c>
      <c r="B13" s="1243"/>
    </row>
    <row r="14" spans="1:9" ht="9" customHeight="1">
      <c r="A14" s="1096"/>
      <c r="B14" s="1096"/>
    </row>
    <row r="15" spans="1:9" ht="13.5" customHeight="1">
      <c r="A15" s="1243" t="s">
        <v>330</v>
      </c>
      <c r="B15" s="1243"/>
    </row>
    <row r="16" spans="1:9" ht="18.95" customHeight="1">
      <c r="A16" s="2014" t="s">
        <v>427</v>
      </c>
      <c r="B16" s="1097" t="s">
        <v>310</v>
      </c>
      <c r="C16" s="1097">
        <v>1</v>
      </c>
      <c r="D16" s="1097">
        <v>2</v>
      </c>
      <c r="E16" s="1097">
        <v>3</v>
      </c>
      <c r="F16" s="1097">
        <v>4</v>
      </c>
      <c r="G16" s="1097">
        <v>5</v>
      </c>
      <c r="H16" s="1097">
        <v>6</v>
      </c>
    </row>
    <row r="17" spans="1:8" ht="18.95" customHeight="1" thickBot="1">
      <c r="A17" s="2015"/>
      <c r="B17" s="1099" t="s">
        <v>97</v>
      </c>
      <c r="C17" s="1099">
        <v>6</v>
      </c>
      <c r="D17" s="1099">
        <v>5</v>
      </c>
      <c r="E17" s="1099">
        <v>4</v>
      </c>
      <c r="F17" s="1099">
        <v>3</v>
      </c>
      <c r="G17" s="1099">
        <v>2</v>
      </c>
      <c r="H17" s="1099">
        <v>1</v>
      </c>
    </row>
    <row r="18" spans="1:8" ht="18.95" customHeight="1" thickTop="1">
      <c r="A18" s="2017" t="s">
        <v>426</v>
      </c>
      <c r="B18" s="1101" t="s">
        <v>414</v>
      </c>
      <c r="C18" s="1100" t="s">
        <v>1320</v>
      </c>
      <c r="D18" s="1100" t="s">
        <v>1319</v>
      </c>
      <c r="E18" s="1100" t="s">
        <v>1318</v>
      </c>
      <c r="F18" s="1100" t="s">
        <v>1317</v>
      </c>
      <c r="G18" s="1100" t="s">
        <v>1316</v>
      </c>
      <c r="H18" s="1100" t="s">
        <v>1315</v>
      </c>
    </row>
    <row r="19" spans="1:8" ht="18.95" customHeight="1">
      <c r="A19" s="1250"/>
      <c r="B19" s="1097" t="s">
        <v>7</v>
      </c>
      <c r="C19" s="178" t="s">
        <v>1308</v>
      </c>
      <c r="D19" s="178" t="s">
        <v>1277</v>
      </c>
      <c r="E19" s="178" t="s">
        <v>1288</v>
      </c>
      <c r="F19" s="178" t="s">
        <v>1295</v>
      </c>
      <c r="G19" s="178" t="s">
        <v>1284</v>
      </c>
      <c r="H19" s="178" t="s">
        <v>1288</v>
      </c>
    </row>
    <row r="20" spans="1:8" ht="18.95" customHeight="1">
      <c r="A20" s="1250" t="s">
        <v>425</v>
      </c>
      <c r="B20" s="1097" t="s">
        <v>414</v>
      </c>
      <c r="C20" s="176" t="s">
        <v>1314</v>
      </c>
      <c r="D20" s="178" t="s">
        <v>1313</v>
      </c>
      <c r="E20" s="178" t="s">
        <v>1312</v>
      </c>
      <c r="F20" s="178" t="s">
        <v>1311</v>
      </c>
      <c r="G20" s="178" t="s">
        <v>1310</v>
      </c>
      <c r="H20" s="178" t="s">
        <v>1309</v>
      </c>
    </row>
    <row r="21" spans="1:8" ht="18.95" customHeight="1">
      <c r="A21" s="1250"/>
      <c r="B21" s="1097" t="s">
        <v>7</v>
      </c>
      <c r="C21" s="176" t="s">
        <v>899</v>
      </c>
      <c r="D21" s="178" t="s">
        <v>1308</v>
      </c>
      <c r="E21" s="176" t="s">
        <v>901</v>
      </c>
      <c r="F21" s="178" t="s">
        <v>1277</v>
      </c>
      <c r="G21" s="178" t="s">
        <v>697</v>
      </c>
      <c r="H21" s="1103" t="s">
        <v>901</v>
      </c>
    </row>
    <row r="22" spans="1:8" ht="18.75" customHeight="1">
      <c r="A22" s="2018" t="s">
        <v>424</v>
      </c>
      <c r="B22" s="1097" t="s">
        <v>414</v>
      </c>
      <c r="C22" s="176" t="s">
        <v>1307</v>
      </c>
      <c r="D22" s="178" t="s">
        <v>1306</v>
      </c>
      <c r="E22" s="176" t="s">
        <v>1305</v>
      </c>
      <c r="F22" s="177" t="s">
        <v>1304</v>
      </c>
      <c r="G22" s="176" t="s">
        <v>1303</v>
      </c>
      <c r="H22" s="1102" t="s">
        <v>1302</v>
      </c>
    </row>
    <row r="23" spans="1:8" ht="18.95" customHeight="1">
      <c r="A23" s="2018"/>
      <c r="B23" s="1097" t="s">
        <v>7</v>
      </c>
      <c r="C23" s="176" t="s">
        <v>1276</v>
      </c>
      <c r="D23" s="176" t="s">
        <v>1288</v>
      </c>
      <c r="E23" s="176" t="s">
        <v>899</v>
      </c>
      <c r="F23" s="177" t="s">
        <v>1277</v>
      </c>
      <c r="G23" s="176" t="s">
        <v>1276</v>
      </c>
      <c r="H23" s="1103" t="s">
        <v>901</v>
      </c>
    </row>
    <row r="24" spans="1:8" ht="18.95" customHeight="1">
      <c r="A24" s="1250" t="s">
        <v>423</v>
      </c>
      <c r="B24" s="1097" t="s">
        <v>414</v>
      </c>
      <c r="C24" s="1102" t="s">
        <v>1301</v>
      </c>
      <c r="D24" s="1102" t="s">
        <v>1300</v>
      </c>
      <c r="E24" s="1102" t="s">
        <v>1299</v>
      </c>
      <c r="F24" s="1102" t="s">
        <v>1298</v>
      </c>
      <c r="G24" s="1102" t="s">
        <v>1297</v>
      </c>
      <c r="H24" s="1102" t="s">
        <v>1296</v>
      </c>
    </row>
    <row r="25" spans="1:8" ht="18.95" customHeight="1">
      <c r="A25" s="1250"/>
      <c r="B25" s="1097" t="s">
        <v>7</v>
      </c>
      <c r="C25" s="1102" t="s">
        <v>306</v>
      </c>
      <c r="D25" s="1102" t="s">
        <v>306</v>
      </c>
      <c r="E25" s="1102" t="s">
        <v>901</v>
      </c>
      <c r="F25" s="1102" t="s">
        <v>306</v>
      </c>
      <c r="G25" s="1102" t="s">
        <v>1275</v>
      </c>
      <c r="H25" s="1102" t="s">
        <v>1295</v>
      </c>
    </row>
    <row r="26" spans="1:8" ht="18.95" customHeight="1">
      <c r="A26" s="2018" t="s">
        <v>422</v>
      </c>
      <c r="B26" s="1097" t="s">
        <v>414</v>
      </c>
      <c r="C26" s="1102" t="s">
        <v>1294</v>
      </c>
      <c r="D26" s="1102" t="s">
        <v>1293</v>
      </c>
      <c r="E26" s="1102"/>
      <c r="F26" s="1102"/>
      <c r="G26" s="1102"/>
      <c r="H26" s="1102"/>
    </row>
    <row r="27" spans="1:8" ht="18.95" customHeight="1">
      <c r="A27" s="2018"/>
      <c r="B27" s="1097" t="s">
        <v>7</v>
      </c>
      <c r="C27" s="1102" t="s">
        <v>306</v>
      </c>
      <c r="D27" s="1102" t="s">
        <v>1276</v>
      </c>
      <c r="E27" s="1102"/>
      <c r="F27" s="1102"/>
      <c r="G27" s="1102"/>
      <c r="H27" s="1102"/>
    </row>
    <row r="28" spans="1:8" ht="18.95" customHeight="1">
      <c r="A28" s="2016" t="s">
        <v>421</v>
      </c>
      <c r="B28" s="1097" t="s">
        <v>420</v>
      </c>
      <c r="C28" s="1102" t="s">
        <v>1292</v>
      </c>
      <c r="D28" s="1102"/>
      <c r="E28" s="1102"/>
      <c r="F28" s="1102"/>
      <c r="G28" s="1102"/>
      <c r="H28" s="1102"/>
    </row>
    <row r="29" spans="1:8" ht="18.95" customHeight="1">
      <c r="A29" s="1250"/>
      <c r="B29" s="1097" t="s">
        <v>7</v>
      </c>
      <c r="C29" s="1102" t="s">
        <v>702</v>
      </c>
      <c r="D29" s="1103"/>
      <c r="E29" s="1102"/>
      <c r="F29" s="1102"/>
      <c r="G29" s="1102"/>
      <c r="H29" s="1102"/>
    </row>
    <row r="30" spans="1:8" ht="9" customHeight="1"/>
    <row r="31" spans="1:8" ht="13.5" customHeight="1">
      <c r="A31" s="1243" t="s">
        <v>329</v>
      </c>
      <c r="B31" s="1243"/>
    </row>
    <row r="32" spans="1:8" ht="18.95" customHeight="1">
      <c r="A32" s="2014" t="s">
        <v>419</v>
      </c>
      <c r="B32" s="1097" t="s">
        <v>310</v>
      </c>
      <c r="C32" s="1097">
        <v>1</v>
      </c>
      <c r="D32" s="1097">
        <v>2</v>
      </c>
      <c r="E32" s="1097">
        <v>3</v>
      </c>
      <c r="F32" s="1097">
        <v>4</v>
      </c>
      <c r="G32" s="1097">
        <v>5</v>
      </c>
      <c r="H32" s="1097">
        <v>6</v>
      </c>
    </row>
    <row r="33" spans="1:8" ht="18.95" customHeight="1" thickBot="1">
      <c r="A33" s="2015"/>
      <c r="B33" s="1099" t="s">
        <v>97</v>
      </c>
      <c r="C33" s="1099">
        <v>6</v>
      </c>
      <c r="D33" s="1099">
        <v>5</v>
      </c>
      <c r="E33" s="1099">
        <v>4</v>
      </c>
      <c r="F33" s="1099">
        <v>3</v>
      </c>
      <c r="G33" s="1099">
        <v>2</v>
      </c>
      <c r="H33" s="1099">
        <v>1</v>
      </c>
    </row>
    <row r="34" spans="1:8" ht="18.95" customHeight="1" thickTop="1">
      <c r="A34" s="2017" t="s">
        <v>418</v>
      </c>
      <c r="B34" s="1101" t="s">
        <v>414</v>
      </c>
      <c r="C34" s="1100" t="s">
        <v>1291</v>
      </c>
      <c r="D34" s="1100" t="s">
        <v>1290</v>
      </c>
      <c r="E34" s="1100" t="s">
        <v>1289</v>
      </c>
      <c r="F34" s="1100"/>
      <c r="G34" s="1100"/>
      <c r="H34" s="1100"/>
    </row>
    <row r="35" spans="1:8" ht="18.95" customHeight="1">
      <c r="A35" s="1250"/>
      <c r="B35" s="1097" t="s">
        <v>7</v>
      </c>
      <c r="C35" s="178" t="s">
        <v>1284</v>
      </c>
      <c r="D35" s="178" t="s">
        <v>1288</v>
      </c>
      <c r="E35" s="178" t="s">
        <v>1275</v>
      </c>
      <c r="F35" s="178"/>
      <c r="G35" s="178"/>
      <c r="H35" s="178"/>
    </row>
    <row r="36" spans="1:8" ht="18.95" customHeight="1">
      <c r="A36" s="1250" t="s">
        <v>417</v>
      </c>
      <c r="B36" s="1097" t="s">
        <v>414</v>
      </c>
      <c r="C36" s="176" t="s">
        <v>1287</v>
      </c>
      <c r="D36" s="1100" t="s">
        <v>1286</v>
      </c>
      <c r="E36" s="1100" t="s">
        <v>1285</v>
      </c>
      <c r="F36" s="178"/>
      <c r="G36" s="178"/>
      <c r="H36" s="178"/>
    </row>
    <row r="37" spans="1:8" ht="18.95" customHeight="1">
      <c r="A37" s="1250"/>
      <c r="B37" s="1097" t="s">
        <v>7</v>
      </c>
      <c r="C37" s="176" t="s">
        <v>306</v>
      </c>
      <c r="D37" s="178" t="s">
        <v>1284</v>
      </c>
      <c r="E37" s="178" t="s">
        <v>1284</v>
      </c>
      <c r="F37" s="178"/>
      <c r="G37" s="178"/>
      <c r="H37" s="178"/>
    </row>
    <row r="38" spans="1:8" ht="18.95" customHeight="1">
      <c r="A38" s="1250" t="s">
        <v>416</v>
      </c>
      <c r="B38" s="1097" t="s">
        <v>414</v>
      </c>
      <c r="C38" s="176" t="s">
        <v>1283</v>
      </c>
      <c r="D38" s="176" t="s">
        <v>1282</v>
      </c>
      <c r="E38" s="176" t="s">
        <v>1281</v>
      </c>
      <c r="F38" s="178" t="s">
        <v>1280</v>
      </c>
      <c r="G38" s="176" t="s">
        <v>1279</v>
      </c>
      <c r="H38" s="178" t="s">
        <v>1278</v>
      </c>
    </row>
    <row r="39" spans="1:8" ht="18.95" customHeight="1">
      <c r="A39" s="1250"/>
      <c r="B39" s="1097" t="s">
        <v>7</v>
      </c>
      <c r="C39" s="176" t="s">
        <v>306</v>
      </c>
      <c r="D39" s="176" t="s">
        <v>899</v>
      </c>
      <c r="E39" s="176" t="s">
        <v>1277</v>
      </c>
      <c r="F39" s="178" t="s">
        <v>1276</v>
      </c>
      <c r="G39" s="176" t="s">
        <v>901</v>
      </c>
      <c r="H39" s="178" t="s">
        <v>1275</v>
      </c>
    </row>
    <row r="40" spans="1:8" ht="18.95" customHeight="1">
      <c r="A40" s="2018" t="s">
        <v>415</v>
      </c>
      <c r="B40" s="1097" t="s">
        <v>414</v>
      </c>
      <c r="C40" s="176" t="s">
        <v>1274</v>
      </c>
      <c r="D40" s="176"/>
      <c r="E40" s="176"/>
      <c r="F40" s="178"/>
      <c r="G40" s="178"/>
      <c r="H40" s="178"/>
    </row>
    <row r="41" spans="1:8" ht="18.95" customHeight="1">
      <c r="A41" s="2018"/>
      <c r="B41" s="1097" t="s">
        <v>7</v>
      </c>
      <c r="C41" s="176" t="s">
        <v>305</v>
      </c>
      <c r="D41" s="176"/>
      <c r="E41" s="176"/>
      <c r="F41" s="178"/>
      <c r="G41" s="178"/>
      <c r="H41" s="178"/>
    </row>
    <row r="42" spans="1:8" ht="18.95" customHeight="1"/>
    <row r="43" spans="1:8" ht="27" customHeight="1" thickBot="1">
      <c r="F43" s="37" t="s">
        <v>68</v>
      </c>
      <c r="G43" s="1236" t="s">
        <v>1273</v>
      </c>
      <c r="H43" s="1236"/>
    </row>
    <row r="44" spans="1:8" ht="12.75" customHeight="1">
      <c r="F44" s="175"/>
      <c r="G44" s="175" t="s">
        <v>1272</v>
      </c>
      <c r="H44" s="175"/>
    </row>
    <row r="45" spans="1:8" ht="27.75" customHeight="1" thickBot="1">
      <c r="F45" s="37" t="s">
        <v>66</v>
      </c>
      <c r="G45" s="1236" t="s">
        <v>1271</v>
      </c>
      <c r="H45" s="1236"/>
    </row>
    <row r="46" spans="1:8" ht="12.75" customHeight="1"/>
    <row r="47" spans="1:8" ht="27" customHeight="1" thickBot="1">
      <c r="F47" s="37" t="s">
        <v>341</v>
      </c>
      <c r="G47" s="1236" t="s">
        <v>61</v>
      </c>
      <c r="H47" s="1236"/>
    </row>
    <row r="49" spans="6:8" ht="27" customHeight="1" thickBot="1">
      <c r="F49" s="37" t="s">
        <v>63</v>
      </c>
      <c r="G49" s="1236" t="s">
        <v>61</v>
      </c>
      <c r="H49" s="1236"/>
    </row>
    <row r="51" spans="6:8" ht="26.25" customHeight="1" thickBot="1">
      <c r="F51" s="37" t="s">
        <v>62</v>
      </c>
      <c r="G51" s="1236" t="s">
        <v>61</v>
      </c>
      <c r="H51" s="1236"/>
    </row>
    <row r="53" spans="6:8">
      <c r="G53" s="1239"/>
      <c r="H53" s="1239"/>
    </row>
  </sheetData>
  <mergeCells count="29">
    <mergeCell ref="A1:H1"/>
    <mergeCell ref="A6:B6"/>
    <mergeCell ref="A13:B13"/>
    <mergeCell ref="A15:B15"/>
    <mergeCell ref="A18:A19"/>
    <mergeCell ref="A3:B3"/>
    <mergeCell ref="C3:D3"/>
    <mergeCell ref="A4:B4"/>
    <mergeCell ref="C4:D4"/>
    <mergeCell ref="E3:F3"/>
    <mergeCell ref="E4:F4"/>
    <mergeCell ref="G51:H51"/>
    <mergeCell ref="G53:H53"/>
    <mergeCell ref="A38:A39"/>
    <mergeCell ref="G43:H43"/>
    <mergeCell ref="G45:H45"/>
    <mergeCell ref="G47:H47"/>
    <mergeCell ref="G49:H49"/>
    <mergeCell ref="A40:A41"/>
    <mergeCell ref="A36:A37"/>
    <mergeCell ref="A16:A17"/>
    <mergeCell ref="A32:A33"/>
    <mergeCell ref="A28:A29"/>
    <mergeCell ref="A31:B31"/>
    <mergeCell ref="A34:A35"/>
    <mergeCell ref="A20:A21"/>
    <mergeCell ref="A26:A27"/>
    <mergeCell ref="A22:A23"/>
    <mergeCell ref="A24:A25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77" orientation="portrait" horizontalDpi="4294967293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view="pageBreakPreview" zoomScale="90" zoomScaleNormal="100" zoomScaleSheetLayoutView="90" workbookViewId="0">
      <selection sqref="A1:I1"/>
    </sheetView>
  </sheetViews>
  <sheetFormatPr defaultRowHeight="13.5"/>
  <cols>
    <col min="1" max="9" width="11.625" style="35" customWidth="1"/>
    <col min="10" max="12" width="8.625" style="35" customWidth="1"/>
    <col min="13" max="16384" width="9" style="35"/>
  </cols>
  <sheetData>
    <row r="1" spans="1:12">
      <c r="A1" s="1239" t="s">
        <v>429</v>
      </c>
      <c r="B1" s="1239"/>
      <c r="C1" s="1239"/>
      <c r="D1" s="1239"/>
      <c r="E1" s="1239"/>
      <c r="F1" s="1239"/>
      <c r="G1" s="1239"/>
      <c r="H1" s="1239"/>
      <c r="I1" s="1239"/>
      <c r="K1" s="1184"/>
      <c r="L1" s="1184"/>
    </row>
    <row r="2" spans="1:12" ht="9" customHeight="1">
      <c r="A2" s="1184"/>
      <c r="B2" s="1184"/>
      <c r="C2" s="1184"/>
      <c r="D2" s="1184"/>
      <c r="E2" s="1184"/>
      <c r="F2" s="1184"/>
      <c r="G2" s="1184"/>
      <c r="H2" s="1184"/>
      <c r="I2" s="1184"/>
      <c r="J2" s="1184"/>
      <c r="K2" s="1184"/>
      <c r="L2" s="1184"/>
    </row>
    <row r="3" spans="1:12" ht="18" customHeight="1">
      <c r="A3" s="1250" t="s">
        <v>79</v>
      </c>
      <c r="B3" s="1250"/>
      <c r="C3" s="1250" t="s">
        <v>78</v>
      </c>
      <c r="D3" s="1250"/>
      <c r="E3" s="1250" t="s">
        <v>77</v>
      </c>
      <c r="F3" s="1250"/>
      <c r="G3" s="1184"/>
      <c r="H3" s="1184"/>
      <c r="I3" s="1184"/>
      <c r="J3" s="1184"/>
      <c r="K3" s="1184"/>
      <c r="L3" s="1184"/>
    </row>
    <row r="4" spans="1:12" ht="27.75" customHeight="1">
      <c r="A4" s="1250">
        <v>24</v>
      </c>
      <c r="B4" s="1250"/>
      <c r="C4" s="1250">
        <v>138</v>
      </c>
      <c r="D4" s="1250"/>
      <c r="E4" s="1250">
        <v>162</v>
      </c>
      <c r="F4" s="1250"/>
      <c r="G4" s="1184"/>
      <c r="H4" s="1184"/>
      <c r="I4" s="1184"/>
      <c r="J4" s="1184"/>
      <c r="K4" s="1184"/>
      <c r="L4" s="1184"/>
    </row>
    <row r="5" spans="1:12">
      <c r="A5" s="1243" t="s">
        <v>182</v>
      </c>
      <c r="B5" s="1243"/>
      <c r="C5" s="1243"/>
      <c r="D5" s="1243"/>
    </row>
    <row r="6" spans="1:12" ht="9" customHeight="1"/>
    <row r="7" spans="1:12" ht="21" customHeight="1">
      <c r="A7" s="1185" t="s">
        <v>11</v>
      </c>
      <c r="B7" s="1185">
        <v>1</v>
      </c>
      <c r="C7" s="1185">
        <v>2</v>
      </c>
      <c r="D7" s="1185">
        <v>3</v>
      </c>
      <c r="E7" s="1185">
        <v>4</v>
      </c>
      <c r="F7" s="1185">
        <v>5</v>
      </c>
      <c r="G7" s="1185">
        <v>6</v>
      </c>
      <c r="H7" s="1185">
        <v>7</v>
      </c>
      <c r="I7" s="1185">
        <v>8</v>
      </c>
    </row>
    <row r="8" spans="1:12" ht="21" customHeight="1">
      <c r="A8" s="1185" t="s">
        <v>72</v>
      </c>
      <c r="B8" s="179" t="s">
        <v>896</v>
      </c>
      <c r="C8" s="179" t="s">
        <v>717</v>
      </c>
      <c r="D8" s="179" t="s">
        <v>697</v>
      </c>
      <c r="E8" s="179" t="s">
        <v>1453</v>
      </c>
      <c r="F8" s="179" t="s">
        <v>1452</v>
      </c>
      <c r="G8" s="179" t="s">
        <v>305</v>
      </c>
      <c r="H8" s="179" t="s">
        <v>901</v>
      </c>
      <c r="I8" s="179" t="s">
        <v>1451</v>
      </c>
    </row>
    <row r="9" spans="1:12" ht="21" customHeight="1">
      <c r="A9" s="1185" t="s">
        <v>87</v>
      </c>
      <c r="B9" s="179">
        <v>359</v>
      </c>
      <c r="C9" s="179">
        <v>373</v>
      </c>
      <c r="D9" s="179">
        <v>378</v>
      </c>
      <c r="E9" s="179">
        <v>379</v>
      </c>
      <c r="F9" s="179">
        <v>381</v>
      </c>
      <c r="G9" s="179">
        <v>384</v>
      </c>
      <c r="H9" s="179">
        <v>385</v>
      </c>
      <c r="I9" s="179">
        <v>388</v>
      </c>
    </row>
    <row r="10" spans="1:12" ht="21" customHeight="1">
      <c r="A10" s="1185" t="s">
        <v>1</v>
      </c>
      <c r="B10" s="179">
        <v>8</v>
      </c>
      <c r="C10" s="179">
        <v>7</v>
      </c>
      <c r="D10" s="179">
        <v>6</v>
      </c>
      <c r="E10" s="179">
        <v>5</v>
      </c>
      <c r="F10" s="179">
        <v>4</v>
      </c>
      <c r="G10" s="179">
        <v>3</v>
      </c>
      <c r="H10" s="179">
        <v>2</v>
      </c>
      <c r="I10" s="179">
        <v>1</v>
      </c>
    </row>
    <row r="11" spans="1:12" ht="21" customHeight="1">
      <c r="A11" s="1183"/>
      <c r="B11" s="1210"/>
      <c r="C11" s="1210"/>
      <c r="D11" s="1210"/>
      <c r="E11" s="1210"/>
      <c r="F11" s="1210"/>
      <c r="G11" s="2019" t="s">
        <v>1450</v>
      </c>
      <c r="H11" s="2019"/>
      <c r="I11" s="2019"/>
    </row>
    <row r="12" spans="1:12" ht="12" customHeight="1"/>
    <row r="13" spans="1:12" ht="27" customHeight="1" thickBot="1">
      <c r="G13" s="37" t="s">
        <v>68</v>
      </c>
      <c r="H13" s="1236" t="s">
        <v>1449</v>
      </c>
      <c r="I13" s="1236"/>
    </row>
    <row r="14" spans="1:12" ht="27" customHeight="1" thickBot="1">
      <c r="G14" s="37" t="s">
        <v>66</v>
      </c>
      <c r="H14" s="1238"/>
      <c r="I14" s="1238"/>
    </row>
    <row r="15" spans="1:12" ht="27" customHeight="1" thickBot="1">
      <c r="G15" s="37" t="s">
        <v>64</v>
      </c>
      <c r="H15" s="1236" t="s">
        <v>755</v>
      </c>
      <c r="I15" s="1236"/>
    </row>
    <row r="16" spans="1:12" ht="27" customHeight="1" thickBot="1">
      <c r="G16" s="37" t="s">
        <v>63</v>
      </c>
      <c r="H16" s="1236" t="s">
        <v>755</v>
      </c>
      <c r="I16" s="1236"/>
    </row>
    <row r="17" spans="7:9" ht="29.25" customHeight="1" thickBot="1">
      <c r="G17" s="37" t="s">
        <v>81</v>
      </c>
      <c r="H17" s="1236" t="s">
        <v>755</v>
      </c>
      <c r="I17" s="1236"/>
    </row>
  </sheetData>
  <mergeCells count="14">
    <mergeCell ref="H13:I13"/>
    <mergeCell ref="H15:I15"/>
    <mergeCell ref="H14:I14"/>
    <mergeCell ref="H17:I17"/>
    <mergeCell ref="H16:I16"/>
    <mergeCell ref="A4:B4"/>
    <mergeCell ref="C4:D4"/>
    <mergeCell ref="E4:F4"/>
    <mergeCell ref="G11:I11"/>
    <mergeCell ref="A1:I1"/>
    <mergeCell ref="A5:D5"/>
    <mergeCell ref="A3:B3"/>
    <mergeCell ref="C3:D3"/>
    <mergeCell ref="E3:F3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82" fitToHeight="0" orientation="portrait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view="pageBreakPreview" zoomScale="60" zoomScaleNormal="100" workbookViewId="0">
      <selection activeCell="C21" sqref="C21"/>
    </sheetView>
  </sheetViews>
  <sheetFormatPr defaultRowHeight="13.5"/>
  <cols>
    <col min="1" max="1" width="11.625" style="35" customWidth="1"/>
    <col min="2" max="9" width="9.625" style="35" customWidth="1"/>
    <col min="10" max="16384" width="9" style="35"/>
  </cols>
  <sheetData>
    <row r="1" spans="1:9">
      <c r="A1" s="1239" t="s">
        <v>431</v>
      </c>
      <c r="B1" s="1239"/>
      <c r="C1" s="1239"/>
      <c r="D1" s="1239"/>
      <c r="E1" s="1239"/>
      <c r="F1" s="1239"/>
      <c r="G1" s="1239"/>
      <c r="H1" s="1239"/>
      <c r="I1" s="1239"/>
    </row>
    <row r="2" spans="1:9" ht="9" customHeight="1">
      <c r="A2" s="1096"/>
      <c r="B2" s="1096"/>
      <c r="C2" s="1096"/>
      <c r="D2" s="1096"/>
      <c r="E2" s="1096"/>
      <c r="F2" s="1096"/>
      <c r="G2" s="1096"/>
      <c r="H2" s="1096"/>
      <c r="I2" s="1096"/>
    </row>
    <row r="3" spans="1:9" ht="15.75" customHeight="1">
      <c r="A3" s="1250" t="s">
        <v>79</v>
      </c>
      <c r="B3" s="1250"/>
      <c r="C3" s="1250" t="s">
        <v>78</v>
      </c>
      <c r="D3" s="1250"/>
      <c r="E3" s="1250" t="s">
        <v>77</v>
      </c>
      <c r="F3" s="1250"/>
      <c r="G3" s="1096"/>
      <c r="H3" s="1096"/>
      <c r="I3" s="1096"/>
    </row>
    <row r="4" spans="1:9" ht="25.5" customHeight="1">
      <c r="A4" s="1250">
        <v>26</v>
      </c>
      <c r="B4" s="1250"/>
      <c r="C4" s="1250">
        <v>120</v>
      </c>
      <c r="D4" s="1250"/>
      <c r="E4" s="1250">
        <v>146</v>
      </c>
      <c r="F4" s="1250"/>
      <c r="G4" s="1096"/>
      <c r="H4" s="1096"/>
      <c r="I4" s="1096"/>
    </row>
    <row r="5" spans="1:9" ht="7.5" customHeight="1">
      <c r="A5" s="1095"/>
      <c r="B5" s="1095"/>
      <c r="C5" s="1095"/>
      <c r="D5" s="1095"/>
      <c r="E5" s="1095"/>
      <c r="F5" s="1095"/>
      <c r="G5" s="1096"/>
      <c r="H5" s="1096"/>
      <c r="I5" s="1096"/>
    </row>
    <row r="6" spans="1:9">
      <c r="A6" s="1243" t="s">
        <v>73</v>
      </c>
      <c r="B6" s="1243"/>
      <c r="C6" s="1243"/>
      <c r="D6" s="1243"/>
    </row>
    <row r="7" spans="1:9" ht="9" customHeight="1"/>
    <row r="8" spans="1:9" ht="25.5" customHeight="1">
      <c r="A8" s="1097" t="s">
        <v>11</v>
      </c>
      <c r="B8" s="1097">
        <v>1</v>
      </c>
      <c r="C8" s="1097">
        <v>2</v>
      </c>
      <c r="D8" s="1097">
        <v>3</v>
      </c>
      <c r="E8" s="1097">
        <v>4</v>
      </c>
      <c r="F8" s="1097">
        <v>5</v>
      </c>
      <c r="G8" s="1097">
        <v>6</v>
      </c>
      <c r="H8" s="1097">
        <v>7</v>
      </c>
      <c r="I8" s="1097">
        <v>8</v>
      </c>
    </row>
    <row r="9" spans="1:9" ht="25.5" customHeight="1">
      <c r="A9" s="1097" t="s">
        <v>72</v>
      </c>
      <c r="B9" s="1097" t="s">
        <v>650</v>
      </c>
      <c r="C9" s="1097" t="s">
        <v>615</v>
      </c>
      <c r="D9" s="1097" t="s">
        <v>639</v>
      </c>
      <c r="E9" s="1097" t="s">
        <v>651</v>
      </c>
      <c r="F9" s="1097" t="s">
        <v>642</v>
      </c>
      <c r="G9" s="1097" t="s">
        <v>644</v>
      </c>
      <c r="H9" s="1097" t="s">
        <v>649</v>
      </c>
      <c r="I9" s="1097" t="s">
        <v>646</v>
      </c>
    </row>
    <row r="10" spans="1:9" ht="25.5" customHeight="1">
      <c r="A10" s="1097" t="s">
        <v>430</v>
      </c>
      <c r="B10" s="1097">
        <v>216</v>
      </c>
      <c r="C10" s="1097">
        <v>217</v>
      </c>
      <c r="D10" s="1097">
        <v>222</v>
      </c>
      <c r="E10" s="1097">
        <v>224</v>
      </c>
      <c r="F10" s="1097">
        <v>225</v>
      </c>
      <c r="G10" s="1097">
        <v>227</v>
      </c>
      <c r="H10" s="1097">
        <v>229</v>
      </c>
      <c r="I10" s="1097">
        <v>230</v>
      </c>
    </row>
    <row r="11" spans="1:9" ht="25.5" customHeight="1">
      <c r="A11" s="1097" t="s">
        <v>1</v>
      </c>
      <c r="B11" s="1097">
        <v>8</v>
      </c>
      <c r="C11" s="1097">
        <v>7</v>
      </c>
      <c r="D11" s="1097">
        <v>6</v>
      </c>
      <c r="E11" s="1097">
        <v>5</v>
      </c>
      <c r="F11" s="1097">
        <v>4</v>
      </c>
      <c r="G11" s="1097">
        <v>3</v>
      </c>
      <c r="H11" s="1097">
        <v>2</v>
      </c>
      <c r="I11" s="1097">
        <v>1</v>
      </c>
    </row>
    <row r="12" spans="1:9" ht="9" customHeight="1"/>
    <row r="13" spans="1:9" ht="27" customHeight="1" thickBot="1">
      <c r="G13" s="37" t="s">
        <v>68</v>
      </c>
      <c r="H13" s="1236" t="s">
        <v>1322</v>
      </c>
      <c r="I13" s="1236"/>
    </row>
    <row r="14" spans="1:9" ht="27" customHeight="1" thickBot="1">
      <c r="G14" s="37" t="s">
        <v>66</v>
      </c>
      <c r="H14" s="1238"/>
      <c r="I14" s="1238"/>
    </row>
    <row r="15" spans="1:9" ht="27" customHeight="1" thickBot="1">
      <c r="G15" s="37" t="s">
        <v>341</v>
      </c>
      <c r="H15" s="1236" t="s">
        <v>61</v>
      </c>
      <c r="I15" s="1236"/>
    </row>
    <row r="16" spans="1:9" ht="30" customHeight="1" thickBot="1">
      <c r="G16" s="42" t="s">
        <v>63</v>
      </c>
      <c r="H16" s="1236" t="s">
        <v>61</v>
      </c>
      <c r="I16" s="1236"/>
    </row>
    <row r="17" spans="7:9" ht="32.25" customHeight="1" thickBot="1">
      <c r="G17" s="146" t="s">
        <v>62</v>
      </c>
      <c r="H17" s="1236" t="s">
        <v>61</v>
      </c>
      <c r="I17" s="1236"/>
    </row>
  </sheetData>
  <mergeCells count="13">
    <mergeCell ref="H14:I14"/>
    <mergeCell ref="H15:I15"/>
    <mergeCell ref="H16:I16"/>
    <mergeCell ref="H17:I17"/>
    <mergeCell ref="A1:I1"/>
    <mergeCell ref="A3:B3"/>
    <mergeCell ref="C3:D3"/>
    <mergeCell ref="E3:F3"/>
    <mergeCell ref="A4:B4"/>
    <mergeCell ref="C4:D4"/>
    <mergeCell ref="E4:F4"/>
    <mergeCell ref="A6:D6"/>
    <mergeCell ref="H13:I13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7" fitToHeight="0" orientation="portrait" horizontalDpi="4294967293" verticalDpi="3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="60" zoomScaleNormal="100" workbookViewId="0">
      <selection sqref="A1:I1"/>
    </sheetView>
  </sheetViews>
  <sheetFormatPr defaultRowHeight="13.5"/>
  <cols>
    <col min="1" max="1" width="9.375" style="35" customWidth="1"/>
    <col min="2" max="9" width="9.625" style="35" customWidth="1"/>
    <col min="10" max="16384" width="9" style="35"/>
  </cols>
  <sheetData>
    <row r="1" spans="1:10">
      <c r="A1" s="1239" t="s">
        <v>432</v>
      </c>
      <c r="B1" s="1239"/>
      <c r="C1" s="1239"/>
      <c r="D1" s="1239"/>
      <c r="E1" s="1239"/>
      <c r="F1" s="1239"/>
      <c r="G1" s="1239"/>
      <c r="H1" s="1239"/>
      <c r="I1" s="1239"/>
    </row>
    <row r="2" spans="1:10" ht="9" customHeight="1">
      <c r="A2" s="40"/>
      <c r="B2" s="40"/>
      <c r="C2" s="40"/>
      <c r="D2" s="40"/>
      <c r="E2" s="40"/>
      <c r="F2" s="40"/>
      <c r="G2" s="40"/>
    </row>
    <row r="3" spans="1:10" ht="15" customHeight="1">
      <c r="A3" s="1250" t="s">
        <v>79</v>
      </c>
      <c r="B3" s="1250"/>
      <c r="C3" s="1250" t="s">
        <v>78</v>
      </c>
      <c r="D3" s="1250"/>
      <c r="E3" s="1250" t="s">
        <v>77</v>
      </c>
      <c r="F3" s="1250"/>
      <c r="G3" s="40"/>
    </row>
    <row r="4" spans="1:10" ht="25.5" customHeight="1">
      <c r="A4" s="1250"/>
      <c r="B4" s="1250"/>
      <c r="C4" s="1250"/>
      <c r="D4" s="1250"/>
      <c r="E4" s="1250"/>
      <c r="F4" s="1250"/>
      <c r="G4" s="40"/>
    </row>
    <row r="5" spans="1:10">
      <c r="A5" s="35" t="s">
        <v>73</v>
      </c>
    </row>
    <row r="6" spans="1:10" ht="9" customHeight="1"/>
    <row r="7" spans="1:10" ht="25.5" customHeight="1">
      <c r="A7" s="38" t="s">
        <v>11</v>
      </c>
      <c r="B7" s="38">
        <v>1</v>
      </c>
      <c r="C7" s="38">
        <v>2</v>
      </c>
      <c r="D7" s="38">
        <v>3</v>
      </c>
      <c r="E7" s="38">
        <v>4</v>
      </c>
      <c r="F7" s="38">
        <v>5</v>
      </c>
      <c r="G7" s="38">
        <v>6</v>
      </c>
      <c r="H7" s="38">
        <v>7</v>
      </c>
      <c r="I7" s="38">
        <v>8</v>
      </c>
      <c r="J7" s="113"/>
    </row>
    <row r="8" spans="1:10" ht="25.5" customHeight="1">
      <c r="A8" s="38" t="s">
        <v>72</v>
      </c>
      <c r="B8" s="38"/>
      <c r="C8" s="38"/>
      <c r="D8" s="38"/>
      <c r="E8" s="38"/>
      <c r="F8" s="38"/>
      <c r="G8" s="38"/>
      <c r="H8" s="38"/>
      <c r="I8" s="38"/>
      <c r="J8" s="113"/>
    </row>
    <row r="9" spans="1:10" ht="25.5" customHeight="1">
      <c r="A9" s="38" t="s">
        <v>87</v>
      </c>
      <c r="B9" s="38"/>
      <c r="C9" s="38"/>
      <c r="D9" s="38"/>
      <c r="E9" s="38"/>
      <c r="F9" s="38"/>
      <c r="G9" s="38"/>
      <c r="H9" s="38"/>
      <c r="I9" s="38"/>
      <c r="J9" s="113"/>
    </row>
    <row r="10" spans="1:10" ht="25.5" customHeight="1">
      <c r="A10" s="38" t="s">
        <v>1</v>
      </c>
      <c r="B10" s="38"/>
      <c r="C10" s="38"/>
      <c r="D10" s="38"/>
      <c r="E10" s="38"/>
      <c r="F10" s="38"/>
      <c r="G10" s="38"/>
      <c r="H10" s="38"/>
      <c r="I10" s="38"/>
      <c r="J10" s="113"/>
    </row>
    <row r="11" spans="1:10" ht="9" customHeight="1"/>
    <row r="12" spans="1:10" ht="27" customHeight="1" thickBot="1">
      <c r="G12" s="37" t="s">
        <v>68</v>
      </c>
      <c r="H12" s="1236"/>
      <c r="I12" s="1236"/>
    </row>
    <row r="13" spans="1:10" ht="27" customHeight="1" thickBot="1">
      <c r="G13" s="37" t="s">
        <v>66</v>
      </c>
      <c r="H13" s="1238"/>
      <c r="I13" s="1238"/>
    </row>
    <row r="14" spans="1:10" ht="26.25" customHeight="1" thickBot="1">
      <c r="G14" s="37" t="s">
        <v>64</v>
      </c>
      <c r="H14" s="1236" t="s">
        <v>61</v>
      </c>
      <c r="I14" s="1236"/>
    </row>
    <row r="15" spans="1:10" ht="27" customHeight="1" thickBot="1">
      <c r="G15" s="37" t="s">
        <v>63</v>
      </c>
      <c r="H15" s="1236" t="s">
        <v>61</v>
      </c>
      <c r="I15" s="1236"/>
    </row>
    <row r="16" spans="1:10" ht="33.6" customHeight="1" thickBot="1">
      <c r="G16" s="65" t="s">
        <v>62</v>
      </c>
      <c r="H16" s="1236" t="s">
        <v>61</v>
      </c>
      <c r="I16" s="1236"/>
    </row>
  </sheetData>
  <mergeCells count="12">
    <mergeCell ref="H16:I16"/>
    <mergeCell ref="C4:D4"/>
    <mergeCell ref="H12:I12"/>
    <mergeCell ref="H13:I13"/>
    <mergeCell ref="E4:F4"/>
    <mergeCell ref="A1:I1"/>
    <mergeCell ref="H14:I14"/>
    <mergeCell ref="H15:I15"/>
    <mergeCell ref="A3:B3"/>
    <mergeCell ref="C3:D3"/>
    <mergeCell ref="E3:F3"/>
    <mergeCell ref="A4:B4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horizontalDpi="4294967293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view="pageBreakPreview" zoomScaleNormal="100" zoomScaleSheetLayoutView="100" workbookViewId="0">
      <selection sqref="A1:I1"/>
    </sheetView>
  </sheetViews>
  <sheetFormatPr defaultRowHeight="13.5"/>
  <cols>
    <col min="1" max="1" width="11.625" style="35" customWidth="1"/>
    <col min="2" max="9" width="9.625" style="35" customWidth="1"/>
    <col min="10" max="16384" width="9" style="35"/>
  </cols>
  <sheetData>
    <row r="1" spans="1:9">
      <c r="A1" s="1239" t="s">
        <v>433</v>
      </c>
      <c r="B1" s="1239"/>
      <c r="C1" s="1239"/>
      <c r="D1" s="1239"/>
      <c r="E1" s="1239"/>
      <c r="F1" s="1239"/>
      <c r="G1" s="1239"/>
      <c r="H1" s="1239"/>
      <c r="I1" s="1239"/>
    </row>
    <row r="2" spans="1:9" ht="9" customHeight="1">
      <c r="A2" s="40"/>
      <c r="B2" s="40"/>
      <c r="C2" s="40"/>
      <c r="D2" s="40"/>
      <c r="E2" s="40"/>
      <c r="F2" s="40"/>
      <c r="G2" s="40"/>
    </row>
    <row r="3" spans="1:9" ht="16.5" customHeight="1">
      <c r="A3" s="1250" t="s">
        <v>79</v>
      </c>
      <c r="B3" s="1250"/>
      <c r="C3" s="1250" t="s">
        <v>78</v>
      </c>
      <c r="D3" s="1250"/>
      <c r="E3" s="1250" t="s">
        <v>77</v>
      </c>
      <c r="F3" s="1250"/>
      <c r="G3" s="40"/>
    </row>
    <row r="4" spans="1:9" ht="30.75" customHeight="1">
      <c r="A4" s="1250"/>
      <c r="B4" s="1250"/>
      <c r="C4" s="1250"/>
      <c r="D4" s="1250"/>
      <c r="E4" s="1250"/>
      <c r="F4" s="1250"/>
      <c r="G4" s="40"/>
    </row>
    <row r="5" spans="1:9">
      <c r="A5" s="35" t="s">
        <v>73</v>
      </c>
    </row>
    <row r="6" spans="1:9" ht="9" customHeight="1"/>
    <row r="7" spans="1:9" ht="25.5" customHeight="1">
      <c r="A7" s="38" t="s">
        <v>11</v>
      </c>
      <c r="B7" s="38">
        <v>1</v>
      </c>
      <c r="C7" s="38">
        <v>2</v>
      </c>
      <c r="D7" s="38">
        <v>3</v>
      </c>
      <c r="E7" s="38">
        <v>4</v>
      </c>
      <c r="F7" s="38">
        <v>5</v>
      </c>
      <c r="G7" s="38">
        <v>6</v>
      </c>
      <c r="H7" s="67">
        <v>7</v>
      </c>
      <c r="I7" s="38">
        <v>8</v>
      </c>
    </row>
    <row r="8" spans="1:9" ht="25.5" customHeight="1">
      <c r="A8" s="38" t="s">
        <v>72</v>
      </c>
      <c r="B8" s="38"/>
      <c r="C8" s="38"/>
      <c r="D8" s="38"/>
      <c r="E8" s="38"/>
      <c r="F8" s="38"/>
      <c r="G8" s="38"/>
      <c r="H8" s="67"/>
      <c r="I8" s="38"/>
    </row>
    <row r="9" spans="1:9" ht="25.5" customHeight="1">
      <c r="A9" s="38" t="s">
        <v>87</v>
      </c>
      <c r="B9" s="38"/>
      <c r="C9" s="38"/>
      <c r="D9" s="38"/>
      <c r="E9" s="38"/>
      <c r="F9" s="38"/>
      <c r="G9" s="38"/>
      <c r="H9" s="67"/>
      <c r="I9" s="38"/>
    </row>
    <row r="10" spans="1:9" ht="25.5" customHeight="1">
      <c r="A10" s="38" t="s">
        <v>1</v>
      </c>
      <c r="B10" s="38"/>
      <c r="C10" s="38"/>
      <c r="D10" s="38"/>
      <c r="E10" s="38"/>
      <c r="F10" s="38"/>
      <c r="G10" s="38"/>
      <c r="H10" s="67"/>
      <c r="I10" s="38"/>
    </row>
    <row r="11" spans="1:9" ht="9" customHeight="1"/>
    <row r="12" spans="1:9" ht="27" customHeight="1" thickBot="1">
      <c r="G12" s="37" t="s">
        <v>68</v>
      </c>
      <c r="H12" s="1236"/>
      <c r="I12" s="1236"/>
    </row>
    <row r="13" spans="1:9" ht="27" customHeight="1" thickBot="1">
      <c r="G13" s="37" t="s">
        <v>66</v>
      </c>
      <c r="H13" s="1238"/>
      <c r="I13" s="1238"/>
    </row>
    <row r="14" spans="1:9" ht="26.25" customHeight="1" thickBot="1">
      <c r="G14" s="37" t="s">
        <v>64</v>
      </c>
      <c r="H14" s="1238" t="s">
        <v>61</v>
      </c>
      <c r="I14" s="1238"/>
    </row>
    <row r="15" spans="1:9" ht="27" customHeight="1" thickBot="1">
      <c r="G15" s="37" t="s">
        <v>63</v>
      </c>
      <c r="H15" s="1236" t="s">
        <v>61</v>
      </c>
      <c r="I15" s="1236"/>
    </row>
    <row r="16" spans="1:9" ht="30" customHeight="1" thickBot="1">
      <c r="G16" s="65" t="s">
        <v>62</v>
      </c>
      <c r="H16" s="1236" t="s">
        <v>61</v>
      </c>
      <c r="I16" s="1236"/>
    </row>
  </sheetData>
  <mergeCells count="12">
    <mergeCell ref="A1:I1"/>
    <mergeCell ref="H12:I12"/>
    <mergeCell ref="H14:I14"/>
    <mergeCell ref="H16:I16"/>
    <mergeCell ref="H15:I15"/>
    <mergeCell ref="E3:F3"/>
    <mergeCell ref="E4:F4"/>
    <mergeCell ref="A3:B3"/>
    <mergeCell ref="C3:D3"/>
    <mergeCell ref="A4:B4"/>
    <mergeCell ref="C4:D4"/>
    <mergeCell ref="H13:I13"/>
  </mergeCells>
  <phoneticPr fontId="9"/>
  <printOptions horizontalCentered="1"/>
  <pageMargins left="0.39370078740157483" right="0.39370078740157483" top="0.98425196850393704" bottom="0.98425196850393704" header="0.51181102362204722" footer="0.51181102362204722"/>
  <pageSetup paperSize="9" scale="98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64</vt:i4>
      </vt:variant>
      <vt:variant>
        <vt:lpstr>名前付き一覧</vt:lpstr>
      </vt:variant>
      <vt:variant>
        <vt:i4>42</vt:i4>
      </vt:variant>
    </vt:vector>
  </HeadingPairs>
  <TitlesOfParts>
    <vt:vector size="106" baseType="lpstr">
      <vt:lpstr>得点算出例</vt:lpstr>
      <vt:lpstr>記入例</vt:lpstr>
      <vt:lpstr>水泳</vt:lpstr>
      <vt:lpstr>ローイング</vt:lpstr>
      <vt:lpstr>カヌー</vt:lpstr>
      <vt:lpstr>ウエイトリフティング</vt:lpstr>
      <vt:lpstr>ボウリング</vt:lpstr>
      <vt:lpstr>山岳</vt:lpstr>
      <vt:lpstr>ヨット</vt:lpstr>
      <vt:lpstr>陸上</vt:lpstr>
      <vt:lpstr>サッカー</vt:lpstr>
      <vt:lpstr>サッカー2</vt:lpstr>
      <vt:lpstr>テニス（男子）</vt:lpstr>
      <vt:lpstr>テニス（女子） </vt:lpstr>
      <vt:lpstr>テニス（壮年）</vt:lpstr>
      <vt:lpstr>テニス（得点計算)</vt:lpstr>
      <vt:lpstr>ホッケー(1)</vt:lpstr>
      <vt:lpstr>ホッケー(2)</vt:lpstr>
      <vt:lpstr>バスケットボール（1）</vt:lpstr>
      <vt:lpstr>バスケットボール（2）</vt:lpstr>
      <vt:lpstr>柔道</vt:lpstr>
      <vt:lpstr>柔道②</vt:lpstr>
      <vt:lpstr>バドミントン</vt:lpstr>
      <vt:lpstr>バドミントン②</vt:lpstr>
      <vt:lpstr>ライフル射撃</vt:lpstr>
      <vt:lpstr>体操</vt:lpstr>
      <vt:lpstr>自転車</vt:lpstr>
      <vt:lpstr>ソフトテニス</vt:lpstr>
      <vt:lpstr>軟式野球(1)</vt:lpstr>
      <vt:lpstr>軟式野球(2)</vt:lpstr>
      <vt:lpstr>バレーボール(1)</vt:lpstr>
      <vt:lpstr>バレーボール(2)</vt:lpstr>
      <vt:lpstr>ハンドボール(1)</vt:lpstr>
      <vt:lpstr>ハンドボール(2)</vt:lpstr>
      <vt:lpstr>剣道</vt:lpstr>
      <vt:lpstr>卓球</vt:lpstr>
      <vt:lpstr>卓球（２）</vt:lpstr>
      <vt:lpstr>クレー射撃</vt:lpstr>
      <vt:lpstr>クレー射撃（２）</vt:lpstr>
      <vt:lpstr>ソフトボール(1)</vt:lpstr>
      <vt:lpstr>ソフトボール（一般男子・壮年）</vt:lpstr>
      <vt:lpstr>ソフトボール（レディース・エルダー）</vt:lpstr>
      <vt:lpstr>レスリング</vt:lpstr>
      <vt:lpstr>ラグビー</vt:lpstr>
      <vt:lpstr>ラグビー（２）</vt:lpstr>
      <vt:lpstr>ラグビー（３）</vt:lpstr>
      <vt:lpstr>馬術</vt:lpstr>
      <vt:lpstr>弓道</vt:lpstr>
      <vt:lpstr>弓道（2）</vt:lpstr>
      <vt:lpstr>フェンシング</vt:lpstr>
      <vt:lpstr>相撲</vt:lpstr>
      <vt:lpstr>銃剣道</vt:lpstr>
      <vt:lpstr>アーチェリー</vt:lpstr>
      <vt:lpstr>空手道</vt:lpstr>
      <vt:lpstr>なぎなた</vt:lpstr>
      <vt:lpstr>なぎなた（２）</vt:lpstr>
      <vt:lpstr>ゲートボール</vt:lpstr>
      <vt:lpstr>少林寺拳法</vt:lpstr>
      <vt:lpstr>綱引</vt:lpstr>
      <vt:lpstr>ﾊﾟﾜｰﾘﾌﾃｨﾝｸﾞ</vt:lpstr>
      <vt:lpstr>ｸﾞﾗｳﾝﾄﾞ･ｺﾞﾙﾌ</vt:lpstr>
      <vt:lpstr>ゴルフ</vt:lpstr>
      <vt:lpstr>スキー</vt:lpstr>
      <vt:lpstr>スピードスケート</vt:lpstr>
      <vt:lpstr>ウエイトリフティング!Print_Area</vt:lpstr>
      <vt:lpstr>カヌー!Print_Area</vt:lpstr>
      <vt:lpstr>ｸﾞﾗｳﾝﾄﾞ･ｺﾞﾙﾌ!Print_Area</vt:lpstr>
      <vt:lpstr>ゴルフ!Print_Area</vt:lpstr>
      <vt:lpstr>サッカー!Print_Area</vt:lpstr>
      <vt:lpstr>スキー!Print_Area</vt:lpstr>
      <vt:lpstr>スピードスケート!Print_Area</vt:lpstr>
      <vt:lpstr>'ソフトボール(1)'!Print_Area</vt:lpstr>
      <vt:lpstr>'ソフトボール（レディース・エルダー）'!Print_Area</vt:lpstr>
      <vt:lpstr>'ソフトボール（一般男子・壮年）'!Print_Area</vt:lpstr>
      <vt:lpstr>なぎなた!Print_Area</vt:lpstr>
      <vt:lpstr>'バスケットボール（1）'!Print_Area</vt:lpstr>
      <vt:lpstr>バドミントン!Print_Area</vt:lpstr>
      <vt:lpstr>バドミントン②!Print_Area</vt:lpstr>
      <vt:lpstr>'バレーボール(1)'!Print_Area</vt:lpstr>
      <vt:lpstr>ﾊﾟﾜｰﾘﾌﾃｨﾝｸﾞ!Print_Area</vt:lpstr>
      <vt:lpstr>'ハンドボール(1)'!Print_Area</vt:lpstr>
      <vt:lpstr>フェンシング!Print_Area</vt:lpstr>
      <vt:lpstr>ボウリング!Print_Area</vt:lpstr>
      <vt:lpstr>ヨット!Print_Area</vt:lpstr>
      <vt:lpstr>ライフル射撃!Print_Area</vt:lpstr>
      <vt:lpstr>ラグビー!Print_Area</vt:lpstr>
      <vt:lpstr>'ラグビー（２）'!Print_Area</vt:lpstr>
      <vt:lpstr>'ラグビー（３）'!Print_Area</vt:lpstr>
      <vt:lpstr>レスリング!Print_Area</vt:lpstr>
      <vt:lpstr>ローイング!Print_Area</vt:lpstr>
      <vt:lpstr>記入例!Print_Area</vt:lpstr>
      <vt:lpstr>弓道!Print_Area</vt:lpstr>
      <vt:lpstr>'弓道（2）'!Print_Area</vt:lpstr>
      <vt:lpstr>空手道!Print_Area</vt:lpstr>
      <vt:lpstr>山岳!Print_Area</vt:lpstr>
      <vt:lpstr>自転車!Print_Area</vt:lpstr>
      <vt:lpstr>柔道!Print_Area</vt:lpstr>
      <vt:lpstr>柔道②!Print_Area</vt:lpstr>
      <vt:lpstr>銃剣道!Print_Area</vt:lpstr>
      <vt:lpstr>少林寺拳法!Print_Area</vt:lpstr>
      <vt:lpstr>水泳!Print_Area</vt:lpstr>
      <vt:lpstr>相撲!Print_Area</vt:lpstr>
      <vt:lpstr>体操!Print_Area</vt:lpstr>
      <vt:lpstr>得点算出例!Print_Area</vt:lpstr>
      <vt:lpstr>'軟式野球(1)'!Print_Area</vt:lpstr>
      <vt:lpstr>陸上!Print_Area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鹿嶋 純子</dc:creator>
  <cp:lastModifiedBy>KIT</cp:lastModifiedBy>
  <cp:lastPrinted>2024-09-01T04:54:31Z</cp:lastPrinted>
  <dcterms:created xsi:type="dcterms:W3CDTF">2015-06-05T18:17:20Z</dcterms:created>
  <dcterms:modified xsi:type="dcterms:W3CDTF">2024-10-18T08:01:04Z</dcterms:modified>
</cp:coreProperties>
</file>